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E:\Rodrigo\2024\Presupuestos\"/>
    </mc:Choice>
  </mc:AlternateContent>
  <xr:revisionPtr revIDLastSave="0" documentId="8_{2C7D9125-6AEC-4C1F-B022-A3E9B7A96C88}" xr6:coauthVersionLast="47" xr6:coauthVersionMax="47" xr10:uidLastSave="{00000000-0000-0000-0000-000000000000}"/>
  <bookViews>
    <workbookView xWindow="-110" yWindow="-110" windowWidth="19420" windowHeight="10420" tabRatio="500" xr2:uid="{00000000-000D-0000-FFFF-FFFF00000000}"/>
  </bookViews>
  <sheets>
    <sheet name="Presupuesto" sheetId="8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35" i="8" l="1"/>
  <c r="C56" i="8" s="1"/>
  <c r="D59" i="8" s="1"/>
  <c r="C69" i="8"/>
  <c r="J66" i="8"/>
  <c r="J62" i="8"/>
  <c r="D14" i="8" l="1"/>
  <c r="C68" i="8" s="1"/>
  <c r="C54" i="8" l="1"/>
  <c r="A59" i="8"/>
  <c r="L62" i="8" s="1"/>
  <c r="L66" i="8" l="1"/>
  <c r="J59" i="8"/>
  <c r="B61" i="8" l="1"/>
</calcChain>
</file>

<file path=xl/sharedStrings.xml><?xml version="1.0" encoding="utf-8"?>
<sst xmlns="http://schemas.openxmlformats.org/spreadsheetml/2006/main" count="153" uniqueCount="117">
  <si>
    <t xml:space="preserve"> </t>
  </si>
  <si>
    <t>Concepto</t>
  </si>
  <si>
    <t>Tengo (Total de ingresos)</t>
  </si>
  <si>
    <t>Gastaré (Total de gastos)</t>
  </si>
  <si>
    <t>Total de ingresos</t>
  </si>
  <si>
    <t>Casa</t>
  </si>
  <si>
    <t>Servicios</t>
  </si>
  <si>
    <t>Seguros</t>
  </si>
  <si>
    <t>Personales</t>
  </si>
  <si>
    <t>Mascotas</t>
  </si>
  <si>
    <t>Hijos</t>
  </si>
  <si>
    <t>Alimentos</t>
  </si>
  <si>
    <t>Entretenimiento</t>
  </si>
  <si>
    <t>Viajes</t>
  </si>
  <si>
    <t>Mes:</t>
  </si>
  <si>
    <t>Presupuesto Mensual</t>
  </si>
  <si>
    <t>Otros</t>
  </si>
  <si>
    <t>Total Gastos Fijos</t>
  </si>
  <si>
    <t>Paseos</t>
  </si>
  <si>
    <t>Juguetes</t>
  </si>
  <si>
    <t>Veterinario</t>
  </si>
  <si>
    <t>Concepto / Gasto</t>
  </si>
  <si>
    <t>Monto</t>
  </si>
  <si>
    <t>Total Gastos Variables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</si>
  <si>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</si>
  <si>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</si>
  <si>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</si>
  <si>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</si>
  <si>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</si>
  <si>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</si>
  <si>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</si>
  <si>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</si>
  <si>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</si>
  <si>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</si>
  <si>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</si>
  <si>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</si>
  <si>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Automóvil</t>
  </si>
  <si>
    <t>Sólo llena los campos que apliquen a tus finanzas</t>
  </si>
  <si>
    <t xml:space="preserve">Salario 1 </t>
  </si>
  <si>
    <t xml:space="preserve">Salario 2 </t>
  </si>
  <si>
    <t xml:space="preserve">Honorarios </t>
  </si>
  <si>
    <t xml:space="preserve">Negocio propio </t>
  </si>
  <si>
    <t xml:space="preserve">Otro </t>
  </si>
  <si>
    <t xml:space="preserve">Gasolina </t>
  </si>
  <si>
    <t xml:space="preserve">Renta </t>
  </si>
  <si>
    <t xml:space="preserve">Otros </t>
  </si>
  <si>
    <t>Gas</t>
  </si>
  <si>
    <t xml:space="preserve">Luz </t>
  </si>
  <si>
    <t xml:space="preserve">Teléfono </t>
  </si>
  <si>
    <t xml:space="preserve">Agua </t>
  </si>
  <si>
    <t xml:space="preserve">Transporte público </t>
  </si>
  <si>
    <t>Seguro de auto</t>
  </si>
  <si>
    <t>Seguro de vida</t>
  </si>
  <si>
    <t>Seguro médico</t>
  </si>
  <si>
    <t>Alimento</t>
  </si>
  <si>
    <t xml:space="preserve">Crédito automotriz </t>
  </si>
  <si>
    <t xml:space="preserve">Gasto diario </t>
  </si>
  <si>
    <t xml:space="preserve">Colegiaturas </t>
  </si>
  <si>
    <t xml:space="preserve">Cine / Teatro </t>
  </si>
  <si>
    <t xml:space="preserve">Supermercado </t>
  </si>
  <si>
    <t xml:space="preserve">Mercado </t>
  </si>
  <si>
    <t>Reparaciones</t>
  </si>
  <si>
    <t>Productos de limpieza</t>
  </si>
  <si>
    <t xml:space="preserve">Mantenimiento  </t>
  </si>
  <si>
    <t xml:space="preserve">Estacionamiento </t>
  </si>
  <si>
    <t>Fiesta / Bar</t>
  </si>
  <si>
    <t>Ropa</t>
  </si>
  <si>
    <t>Salud (Medicina)</t>
  </si>
  <si>
    <t>Cosméticos</t>
  </si>
  <si>
    <t>Tintorería</t>
  </si>
  <si>
    <t>Libros / Útiles</t>
  </si>
  <si>
    <t>Juguetes / Juegos</t>
  </si>
  <si>
    <t>Restaurantes</t>
  </si>
  <si>
    <t xml:space="preserve">Entretenimiento </t>
  </si>
  <si>
    <t>Comidas</t>
  </si>
  <si>
    <t>Transporte</t>
  </si>
  <si>
    <t>Hotel</t>
  </si>
  <si>
    <t>Cigarros</t>
  </si>
  <si>
    <t>Gastos Hormigas</t>
  </si>
  <si>
    <t>Café / bebidas / Golosinas</t>
  </si>
  <si>
    <t>Total de Gastos (Fijos + Variables)</t>
  </si>
  <si>
    <t>Ahorro personal</t>
  </si>
  <si>
    <t>Ahorro para el retiro</t>
  </si>
  <si>
    <t>Fondo de emergencia</t>
  </si>
  <si>
    <t xml:space="preserve">Ahorro </t>
  </si>
  <si>
    <t xml:space="preserve">Créditos </t>
  </si>
  <si>
    <t>Remesas</t>
  </si>
  <si>
    <t>Envíos de dinero</t>
  </si>
  <si>
    <t>Tarjetas de crédito</t>
  </si>
  <si>
    <t>Streaming</t>
  </si>
  <si>
    <t>App Music</t>
  </si>
  <si>
    <t>Porcentaje que usas de tus ingresos en tus gastos.</t>
  </si>
  <si>
    <t>Préstamos de consumo</t>
  </si>
  <si>
    <t>Oportunidad de Mejora</t>
  </si>
  <si>
    <t>Gastos que puedes eliminar</t>
  </si>
  <si>
    <t>Internet /Tv Paga</t>
  </si>
  <si>
    <t>Spotify/Apple Music</t>
  </si>
  <si>
    <t>Parqueo mensual</t>
  </si>
  <si>
    <t>Recargas cel</t>
  </si>
  <si>
    <t>Dinero que podrías destinar para deudas</t>
  </si>
  <si>
    <t>Total de deudas</t>
  </si>
  <si>
    <t>INGRESOS</t>
  </si>
  <si>
    <r>
      <rPr>
        <b/>
        <sz val="10"/>
        <color theme="0"/>
        <rFont val="Avenir Book"/>
      </rPr>
      <t>Ingresos Fijos:</t>
    </r>
    <r>
      <rPr>
        <sz val="10"/>
        <color theme="0"/>
        <rFont val="Avenir Book"/>
      </rPr>
      <t xml:space="preserve"> Dinero que obtienes mensualmente</t>
    </r>
  </si>
  <si>
    <r>
      <rPr>
        <b/>
        <sz val="10"/>
        <color theme="0"/>
        <rFont val="Avenir Book"/>
      </rPr>
      <t>Ingresos Variables:</t>
    </r>
    <r>
      <rPr>
        <sz val="10"/>
        <color theme="0"/>
        <rFont val="Avenir Book"/>
      </rPr>
      <t xml:space="preserve"> Dinero que obtienes mensualmente</t>
    </r>
  </si>
  <si>
    <t>Monto Q./</t>
  </si>
  <si>
    <t>GASTOS</t>
  </si>
  <si>
    <r>
      <rPr>
        <b/>
        <sz val="11"/>
        <color theme="0"/>
        <rFont val="Avenir Book"/>
      </rPr>
      <t>Gastos fijos</t>
    </r>
    <r>
      <rPr>
        <sz val="11"/>
        <color theme="0"/>
        <rFont val="Avenir Book"/>
      </rPr>
      <t>: Son los que haces necesariamente</t>
    </r>
  </si>
  <si>
    <r>
      <rPr>
        <b/>
        <sz val="11"/>
        <color theme="0"/>
        <rFont val="Avenir Book"/>
      </rPr>
      <t>Gastos variables</t>
    </r>
    <r>
      <rPr>
        <sz val="11"/>
        <color theme="0"/>
        <rFont val="Avenir Book"/>
      </rPr>
      <t>: Son los que haces de vez en cuando</t>
    </r>
  </si>
  <si>
    <t>META 1</t>
  </si>
  <si>
    <t>VALOR</t>
  </si>
  <si>
    <t>TIEMPO -MESES</t>
  </si>
  <si>
    <t xml:space="preserve">AHORRO </t>
  </si>
  <si>
    <t>% DE AHORRO</t>
  </si>
  <si>
    <t>Procura mantenerlo en 80%</t>
  </si>
  <si>
    <t>META 2</t>
  </si>
  <si>
    <r>
      <t>Recuerda que tus deudas no deben superar el "</t>
    </r>
    <r>
      <rPr>
        <b/>
        <i/>
        <sz val="10"/>
        <color theme="1" tint="0.499984740745262"/>
        <rFont val="Avenir Black"/>
      </rPr>
      <t>Dinero que podrías destinar para deudas</t>
    </r>
    <r>
      <rPr>
        <i/>
        <sz val="10"/>
        <color theme="1" tint="0.499984740745262"/>
        <rFont val="Avenir Black"/>
      </rPr>
      <t>", que representa el 30% de tu "</t>
    </r>
    <r>
      <rPr>
        <b/>
        <i/>
        <sz val="10"/>
        <color theme="1" tint="0.499984740745262"/>
        <rFont val="Avenir Black"/>
      </rPr>
      <t>Total de ingresos</t>
    </r>
    <r>
      <rPr>
        <i/>
        <sz val="10"/>
        <color theme="1" tint="0.499984740745262"/>
        <rFont val="Avenir Black"/>
      </rPr>
      <t>".</t>
    </r>
  </si>
  <si>
    <r>
      <t xml:space="preserve">Estas son las acciones que debes tomar, dependiendo el color en "Total de deudas":
</t>
    </r>
    <r>
      <rPr>
        <i/>
        <sz val="10"/>
        <color rgb="FF008000"/>
        <rFont val="Avenir Black"/>
      </rPr>
      <t>Verde:</t>
    </r>
    <r>
      <rPr>
        <i/>
        <sz val="10"/>
        <color theme="1" tint="0.499984740745262"/>
        <rFont val="Avenir Black"/>
      </rPr>
      <t xml:space="preserve"> </t>
    </r>
    <r>
      <rPr>
        <i/>
        <sz val="10"/>
        <color theme="1" tint="0.499984740745262"/>
        <rFont val="Avenir Book"/>
      </rPr>
      <t>Estás gastando correctamente en tus deudas.</t>
    </r>
    <r>
      <rPr>
        <i/>
        <sz val="10"/>
        <color theme="1" tint="0.499984740745262"/>
        <rFont val="Avenir Black"/>
      </rPr>
      <t xml:space="preserve">
</t>
    </r>
    <r>
      <rPr>
        <i/>
        <sz val="10"/>
        <color rgb="FFFECC66"/>
        <rFont val="Avenir Black"/>
      </rPr>
      <t>Amarillo:</t>
    </r>
    <r>
      <rPr>
        <i/>
        <sz val="10"/>
        <color theme="1" tint="0.499984740745262"/>
        <rFont val="Avenir Book"/>
      </rPr>
      <t xml:space="preserve"> Cuidado, llegaste al 30% y no debes excederte.</t>
    </r>
    <r>
      <rPr>
        <i/>
        <sz val="10"/>
        <color theme="1" tint="0.499984740745262"/>
        <rFont val="Avenir Black"/>
      </rPr>
      <t xml:space="preserve">
</t>
    </r>
    <r>
      <rPr>
        <i/>
        <sz val="10"/>
        <color rgb="FFFF0000"/>
        <rFont val="Avenir Black"/>
      </rPr>
      <t>Rojo:</t>
    </r>
    <r>
      <rPr>
        <i/>
        <sz val="10"/>
        <color theme="1" tint="0.499984740745262"/>
        <rFont val="Avenir Black"/>
      </rPr>
      <t xml:space="preserve"> </t>
    </r>
    <r>
      <rPr>
        <i/>
        <sz val="10"/>
        <color theme="1" tint="0.499984740745262"/>
        <rFont val="Avenir Book"/>
      </rPr>
      <t>Superaste el 40% y no debes endeudarte más.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</si>
</sst>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164" formatCode="_-&quot;Q&quot;* #,##0.00_-;\-&quot;Q&quot;* #,##0.00_-;_-&quot;Q&quot;* &quot;-&quot;??_-;_-@_-"/>
    <numFmt numFmtId="165" formatCode="_-[$Q-100A]* #,##0.00_-;\-[$Q-100A]* #,##0.00_-;_-[$Q-100A]* &quot;-&quot;??_-;_-@_-"/>
    <numFmt numFmtId="166" formatCode="[$Q-100A]#,##0.00"/>
    <numFmt numFmtId="167" formatCode="_-[$B/.-180A]* #,##0.00_-;\-[$B/.-180A]* #,##0.00_-;_-[$B/.-180A]* &quot;-&quot;??_-;_-@_-"/>
  </numFmts>
  <fonts count="37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venir Book"/>
    </font>
    <font>
      <sz val="11"/>
      <color theme="0"/>
      <name val="Avenir Book"/>
    </font>
    <font>
      <b/>
      <sz val="11"/>
      <color theme="0"/>
      <name val="Avenir Book"/>
    </font>
    <font>
      <b/>
      <sz val="11"/>
      <name val="Avenir Book"/>
    </font>
    <font>
      <b/>
      <sz val="11"/>
      <color theme="1"/>
      <name val="Avenir Book"/>
    </font>
    <font>
      <sz val="11"/>
      <name val="Avenir Book"/>
    </font>
    <font>
      <sz val="10"/>
      <color theme="1"/>
      <name val="Avenir Book"/>
    </font>
    <font>
      <b/>
      <sz val="14"/>
      <color theme="0"/>
      <name val="Avenir Book"/>
    </font>
    <font>
      <sz val="9"/>
      <color theme="1"/>
      <name val="Avenir Book"/>
    </font>
    <font>
      <sz val="10"/>
      <name val="Avenir Book"/>
    </font>
    <font>
      <b/>
      <i/>
      <sz val="9"/>
      <name val="Avenir Book"/>
    </font>
    <font>
      <sz val="36"/>
      <name val="Avenir Book"/>
    </font>
    <font>
      <sz val="8"/>
      <name val="Calibri"/>
      <family val="2"/>
      <scheme val="minor"/>
    </font>
    <font>
      <sz val="11"/>
      <color rgb="FF000000"/>
      <name val="Calibri"/>
      <family val="2"/>
    </font>
    <font>
      <b/>
      <sz val="24"/>
      <name val="Avenir Book"/>
    </font>
    <font>
      <sz val="28"/>
      <name val="Avenir Book"/>
    </font>
    <font>
      <sz val="7"/>
      <color theme="0"/>
      <name val="Avenir Book"/>
    </font>
    <font>
      <b/>
      <sz val="10"/>
      <name val="Avenir Book"/>
    </font>
    <font>
      <sz val="8"/>
      <color theme="0"/>
      <name val="Avenir Book"/>
    </font>
    <font>
      <b/>
      <sz val="10"/>
      <color theme="0"/>
      <name val="Avenir Book"/>
    </font>
    <font>
      <sz val="10"/>
      <color theme="0"/>
      <name val="Avenir Book"/>
    </font>
    <font>
      <sz val="9"/>
      <color theme="0"/>
      <name val="Avenir Book"/>
    </font>
    <font>
      <sz val="8"/>
      <name val="Avenir Book"/>
    </font>
    <font>
      <b/>
      <i/>
      <sz val="10"/>
      <name val="Avenir Book"/>
    </font>
    <font>
      <i/>
      <sz val="10"/>
      <color theme="1" tint="0.499984740745262"/>
      <name val="Avenir Book"/>
    </font>
    <font>
      <i/>
      <sz val="8"/>
      <color theme="1"/>
      <name val="Avenir Book"/>
    </font>
    <font>
      <i/>
      <sz val="10"/>
      <color theme="1" tint="0.499984740745262"/>
      <name val="Avenir Black"/>
    </font>
    <font>
      <b/>
      <i/>
      <sz val="10"/>
      <color theme="1" tint="0.499984740745262"/>
      <name val="Avenir Black"/>
    </font>
    <font>
      <sz val="10"/>
      <color theme="7"/>
      <name val="Avenir Book"/>
    </font>
    <font>
      <i/>
      <sz val="10"/>
      <color rgb="FF008000"/>
      <name val="Avenir Black"/>
    </font>
    <font>
      <i/>
      <sz val="10"/>
      <color rgb="FFFECC66"/>
      <name val="Avenir Black"/>
    </font>
    <font>
      <i/>
      <sz val="10"/>
      <color rgb="FFFF0000"/>
      <name val="Avenir Black"/>
    </font>
    <font>
      <b/>
      <sz val="10"/>
      <color theme="1"/>
      <name val="Avenir Book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0000"/>
        <bgColor indexed="64"/>
      </patternFill>
    </fill>
  </fills>
  <borders count="2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dashDot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ck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</borders>
  <cellStyleXfs count="70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44" fontId="3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9" fontId="3" fillId="0" borderId="0" applyFont="0" applyFill="0" applyBorder="0" applyAlignment="0" applyProtection="0"/>
  </cellStyleXfs>
  <cellXfs count="189">
    <xf numFmtId="0" fontId="0" fillId="0" borderId="0" xfId="0"/>
    <xf numFmtId="0" fontId="4" fillId="0" borderId="0" xfId="0" applyFont="1"/>
    <xf numFmtId="0" fontId="4" fillId="2" borderId="0" xfId="0" applyFont="1" applyFill="1"/>
    <xf numFmtId="0" fontId="11" fillId="12" borderId="0" xfId="0" applyFont="1" applyFill="1" applyAlignment="1">
      <alignment vertical="center" wrapText="1"/>
    </xf>
    <xf numFmtId="0" fontId="11" fillId="12" borderId="0" xfId="0" applyFont="1" applyFill="1" applyAlignment="1">
      <alignment vertical="center"/>
    </xf>
    <xf numFmtId="0" fontId="4" fillId="9" borderId="4" xfId="0" applyFont="1" applyFill="1" applyBorder="1"/>
    <xf numFmtId="0" fontId="5" fillId="9" borderId="0" xfId="0" applyFont="1" applyFill="1"/>
    <xf numFmtId="0" fontId="6" fillId="9" borderId="0" xfId="0" applyFont="1" applyFill="1"/>
    <xf numFmtId="0" fontId="4" fillId="2" borderId="4" xfId="0" applyFont="1" applyFill="1" applyBorder="1"/>
    <xf numFmtId="0" fontId="4" fillId="2" borderId="0" xfId="0" applyFont="1" applyFill="1" applyAlignment="1">
      <alignment horizontal="right"/>
    </xf>
    <xf numFmtId="0" fontId="9" fillId="13" borderId="0" xfId="0" applyFont="1" applyFill="1" applyAlignment="1">
      <alignment horizontal="center"/>
    </xf>
    <xf numFmtId="0" fontId="9" fillId="12" borderId="0" xfId="0" applyFont="1" applyFill="1" applyAlignment="1">
      <alignment horizontal="left"/>
    </xf>
    <xf numFmtId="0" fontId="9" fillId="12" borderId="0" xfId="0" applyFont="1" applyFill="1"/>
    <xf numFmtId="0" fontId="8" fillId="0" borderId="0" xfId="0" applyFont="1"/>
    <xf numFmtId="0" fontId="5" fillId="0" borderId="0" xfId="0" applyFont="1" applyAlignment="1">
      <alignment horizontal="center"/>
    </xf>
    <xf numFmtId="0" fontId="10" fillId="2" borderId="0" xfId="0" applyFont="1" applyFill="1"/>
    <xf numFmtId="0" fontId="5" fillId="2" borderId="4" xfId="0" applyFont="1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13" fillId="12" borderId="4" xfId="0" applyFont="1" applyFill="1" applyBorder="1" applyAlignment="1">
      <alignment horizontal="left"/>
    </xf>
    <xf numFmtId="0" fontId="13" fillId="12" borderId="0" xfId="0" applyFont="1" applyFill="1" applyAlignment="1">
      <alignment horizontal="left"/>
    </xf>
    <xf numFmtId="0" fontId="5" fillId="12" borderId="0" xfId="0" applyFont="1" applyFill="1" applyAlignment="1">
      <alignment horizontal="left"/>
    </xf>
    <xf numFmtId="0" fontId="10" fillId="2" borderId="4" xfId="0" applyFont="1" applyFill="1" applyBorder="1"/>
    <xf numFmtId="0" fontId="4" fillId="5" borderId="7" xfId="0" applyFont="1" applyFill="1" applyBorder="1"/>
    <xf numFmtId="44" fontId="4" fillId="5" borderId="0" xfId="9" applyFont="1" applyFill="1" applyBorder="1" applyAlignment="1"/>
    <xf numFmtId="44" fontId="4" fillId="5" borderId="5" xfId="9" applyFont="1" applyFill="1" applyBorder="1" applyAlignment="1"/>
    <xf numFmtId="0" fontId="4" fillId="2" borderId="0" xfId="0" applyFont="1" applyFill="1" applyAlignment="1">
      <alignment horizontal="center"/>
    </xf>
    <xf numFmtId="44" fontId="4" fillId="5" borderId="7" xfId="9" applyFont="1" applyFill="1" applyBorder="1" applyAlignment="1"/>
    <xf numFmtId="44" fontId="7" fillId="7" borderId="7" xfId="9" applyFont="1" applyFill="1" applyBorder="1" applyAlignment="1"/>
    <xf numFmtId="0" fontId="5" fillId="11" borderId="9" xfId="0" applyFont="1" applyFill="1" applyBorder="1"/>
    <xf numFmtId="0" fontId="5" fillId="2" borderId="0" xfId="0" applyFont="1" applyFill="1"/>
    <xf numFmtId="44" fontId="4" fillId="2" borderId="0" xfId="0" applyNumberFormat="1" applyFont="1" applyFill="1"/>
    <xf numFmtId="0" fontId="10" fillId="2" borderId="0" xfId="0" applyFont="1" applyFill="1" applyAlignment="1">
      <alignment horizontal="left"/>
    </xf>
    <xf numFmtId="0" fontId="4" fillId="2" borderId="4" xfId="0" applyFont="1" applyFill="1" applyBorder="1" applyAlignment="1">
      <alignment horizontal="left"/>
    </xf>
    <xf numFmtId="0" fontId="4" fillId="2" borderId="0" xfId="0" applyFont="1" applyFill="1" applyAlignment="1">
      <alignment horizontal="left"/>
    </xf>
    <xf numFmtId="0" fontId="12" fillId="2" borderId="4" xfId="0" applyFont="1" applyFill="1" applyBorder="1" applyAlignment="1">
      <alignment horizontal="left"/>
    </xf>
    <xf numFmtId="44" fontId="4" fillId="2" borderId="0" xfId="9" applyFont="1" applyFill="1" applyBorder="1" applyAlignment="1">
      <alignment horizontal="left" vertical="center"/>
    </xf>
    <xf numFmtId="44" fontId="4" fillId="2" borderId="0" xfId="9" applyFont="1" applyFill="1" applyBorder="1" applyAlignment="1">
      <alignment vertical="center"/>
    </xf>
    <xf numFmtId="0" fontId="9" fillId="2" borderId="0" xfId="0" applyFont="1" applyFill="1" applyAlignment="1">
      <alignment horizontal="center"/>
    </xf>
    <xf numFmtId="44" fontId="4" fillId="2" borderId="0" xfId="0" applyNumberFormat="1" applyFont="1" applyFill="1" applyAlignment="1">
      <alignment horizontal="center"/>
    </xf>
    <xf numFmtId="0" fontId="9" fillId="2" borderId="10" xfId="0" applyFont="1" applyFill="1" applyBorder="1" applyAlignment="1">
      <alignment horizontal="center"/>
    </xf>
    <xf numFmtId="0" fontId="5" fillId="9" borderId="7" xfId="0" applyFont="1" applyFill="1" applyBorder="1" applyAlignment="1">
      <alignment horizontal="center"/>
    </xf>
    <xf numFmtId="44" fontId="4" fillId="2" borderId="0" xfId="9" applyFont="1" applyFill="1" applyBorder="1" applyAlignment="1">
      <alignment horizontal="center"/>
    </xf>
    <xf numFmtId="0" fontId="4" fillId="12" borderId="0" xfId="0" applyFont="1" applyFill="1"/>
    <xf numFmtId="0" fontId="7" fillId="12" borderId="0" xfId="0" applyFont="1" applyFill="1"/>
    <xf numFmtId="0" fontId="7" fillId="12" borderId="4" xfId="0" applyFont="1" applyFill="1" applyBorder="1" applyAlignment="1">
      <alignment horizontal="left"/>
    </xf>
    <xf numFmtId="0" fontId="8" fillId="12" borderId="0" xfId="0" applyFont="1" applyFill="1"/>
    <xf numFmtId="0" fontId="12" fillId="2" borderId="0" xfId="0" applyFont="1" applyFill="1" applyAlignment="1">
      <alignment horizontal="left"/>
    </xf>
    <xf numFmtId="0" fontId="12" fillId="2" borderId="0" xfId="0" applyFont="1" applyFill="1"/>
    <xf numFmtId="44" fontId="4" fillId="2" borderId="0" xfId="9" applyFont="1" applyFill="1" applyBorder="1" applyAlignment="1"/>
    <xf numFmtId="44" fontId="7" fillId="2" borderId="0" xfId="9" applyFont="1" applyFill="1" applyBorder="1" applyAlignment="1"/>
    <xf numFmtId="44" fontId="4" fillId="2" borderId="2" xfId="9" applyFont="1" applyFill="1" applyBorder="1" applyAlignment="1">
      <alignment horizontal="left" vertical="center"/>
    </xf>
    <xf numFmtId="44" fontId="4" fillId="2" borderId="0" xfId="9" applyFont="1" applyFill="1" applyBorder="1" applyAlignment="1">
      <alignment horizontal="center" vertical="center" wrapText="1"/>
    </xf>
    <xf numFmtId="0" fontId="4" fillId="5" borderId="0" xfId="0" applyFont="1" applyFill="1"/>
    <xf numFmtId="0" fontId="6" fillId="11" borderId="0" xfId="0" applyFont="1" applyFill="1"/>
    <xf numFmtId="0" fontId="4" fillId="5" borderId="8" xfId="0" applyFont="1" applyFill="1" applyBorder="1"/>
    <xf numFmtId="0" fontId="4" fillId="2" borderId="2" xfId="0" applyFont="1" applyFill="1" applyBorder="1"/>
    <xf numFmtId="0" fontId="7" fillId="12" borderId="0" xfId="0" applyFont="1" applyFill="1" applyAlignment="1">
      <alignment horizontal="left"/>
    </xf>
    <xf numFmtId="0" fontId="4" fillId="9" borderId="0" xfId="0" applyFont="1" applyFill="1"/>
    <xf numFmtId="0" fontId="6" fillId="15" borderId="0" xfId="0" applyFont="1" applyFill="1"/>
    <xf numFmtId="0" fontId="5" fillId="15" borderId="0" xfId="0" applyFont="1" applyFill="1"/>
    <xf numFmtId="44" fontId="4" fillId="2" borderId="2" xfId="9" applyFont="1" applyFill="1" applyBorder="1" applyAlignment="1">
      <alignment vertical="center"/>
    </xf>
    <xf numFmtId="164" fontId="4" fillId="2" borderId="0" xfId="9" applyNumberFormat="1" applyFont="1" applyFill="1" applyBorder="1"/>
    <xf numFmtId="164" fontId="10" fillId="2" borderId="5" xfId="9" applyNumberFormat="1" applyFont="1" applyFill="1" applyBorder="1" applyAlignment="1">
      <alignment horizontal="center"/>
    </xf>
    <xf numFmtId="164" fontId="21" fillId="7" borderId="7" xfId="9" applyNumberFormat="1" applyFont="1" applyFill="1" applyBorder="1" applyAlignment="1"/>
    <xf numFmtId="0" fontId="12" fillId="2" borderId="4" xfId="0" applyFont="1" applyFill="1" applyBorder="1"/>
    <xf numFmtId="164" fontId="4" fillId="2" borderId="0" xfId="9" applyNumberFormat="1" applyFont="1" applyFill="1"/>
    <xf numFmtId="164" fontId="10" fillId="2" borderId="0" xfId="9" applyNumberFormat="1" applyFont="1" applyFill="1" applyBorder="1" applyAlignment="1"/>
    <xf numFmtId="164" fontId="10" fillId="2" borderId="0" xfId="9" applyNumberFormat="1" applyFont="1" applyFill="1" applyBorder="1"/>
    <xf numFmtId="0" fontId="21" fillId="12" borderId="4" xfId="0" applyFont="1" applyFill="1" applyBorder="1" applyAlignment="1">
      <alignment horizontal="left"/>
    </xf>
    <xf numFmtId="164" fontId="13" fillId="12" borderId="0" xfId="0" applyNumberFormat="1" applyFont="1" applyFill="1"/>
    <xf numFmtId="164" fontId="10" fillId="2" borderId="0" xfId="0" applyNumberFormat="1" applyFont="1" applyFill="1"/>
    <xf numFmtId="0" fontId="21" fillId="12" borderId="0" xfId="0" applyFont="1" applyFill="1" applyAlignment="1">
      <alignment horizontal="left"/>
    </xf>
    <xf numFmtId="0" fontId="13" fillId="12" borderId="0" xfId="0" applyFont="1" applyFill="1"/>
    <xf numFmtId="164" fontId="13" fillId="12" borderId="0" xfId="0" applyNumberFormat="1" applyFont="1" applyFill="1" applyAlignment="1">
      <alignment horizontal="left"/>
    </xf>
    <xf numFmtId="0" fontId="15" fillId="13" borderId="0" xfId="0" applyFont="1" applyFill="1" applyAlignment="1">
      <alignment horizontal="center" vertical="center"/>
    </xf>
    <xf numFmtId="164" fontId="10" fillId="2" borderId="0" xfId="9" applyNumberFormat="1" applyFont="1" applyFill="1" applyBorder="1" applyAlignment="1">
      <alignment horizontal="center"/>
    </xf>
    <xf numFmtId="164" fontId="10" fillId="2" borderId="5" xfId="9" applyNumberFormat="1" applyFont="1" applyFill="1" applyBorder="1" applyAlignment="1">
      <alignment horizontal="center"/>
    </xf>
    <xf numFmtId="9" fontId="8" fillId="2" borderId="13" xfId="69" applyFont="1" applyFill="1" applyBorder="1" applyAlignment="1">
      <alignment horizontal="center" vertical="center"/>
    </xf>
    <xf numFmtId="9" fontId="8" fillId="2" borderId="11" xfId="69" applyFont="1" applyFill="1" applyBorder="1" applyAlignment="1">
      <alignment horizontal="center" vertical="center"/>
    </xf>
    <xf numFmtId="9" fontId="8" fillId="2" borderId="12" xfId="69" applyFont="1" applyFill="1" applyBorder="1" applyAlignment="1">
      <alignment horizontal="center" vertical="center"/>
    </xf>
    <xf numFmtId="44" fontId="20" fillId="10" borderId="1" xfId="9" applyFont="1" applyFill="1" applyBorder="1" applyAlignment="1">
      <alignment horizontal="center" vertical="center" wrapText="1"/>
    </xf>
    <xf numFmtId="44" fontId="20" fillId="10" borderId="4" xfId="9" applyFont="1" applyFill="1" applyBorder="1" applyAlignment="1">
      <alignment horizontal="center" vertical="center" wrapText="1"/>
    </xf>
    <xf numFmtId="44" fontId="20" fillId="10" borderId="6" xfId="9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right"/>
    </xf>
    <xf numFmtId="0" fontId="4" fillId="2" borderId="0" xfId="0" applyFont="1" applyFill="1" applyAlignment="1">
      <alignment horizontal="right"/>
    </xf>
    <xf numFmtId="0" fontId="4" fillId="0" borderId="0" xfId="0" applyFont="1" applyAlignment="1">
      <alignment horizontal="center"/>
    </xf>
    <xf numFmtId="0" fontId="10" fillId="2" borderId="0" xfId="0" applyFont="1" applyFill="1" applyAlignment="1">
      <alignment horizontal="left"/>
    </xf>
    <xf numFmtId="0" fontId="9" fillId="14" borderId="6" xfId="0" applyFont="1" applyFill="1" applyBorder="1" applyAlignment="1">
      <alignment horizontal="center"/>
    </xf>
    <xf numFmtId="0" fontId="9" fillId="14" borderId="7" xfId="0" applyFont="1" applyFill="1" applyBorder="1" applyAlignment="1">
      <alignment horizontal="center"/>
    </xf>
    <xf numFmtId="165" fontId="4" fillId="5" borderId="7" xfId="9" applyNumberFormat="1" applyFont="1" applyFill="1" applyBorder="1" applyAlignment="1">
      <alignment horizontal="center"/>
    </xf>
    <xf numFmtId="0" fontId="5" fillId="3" borderId="14" xfId="0" applyFont="1" applyFill="1" applyBorder="1" applyAlignment="1">
      <alignment horizontal="center"/>
    </xf>
    <xf numFmtId="0" fontId="5" fillId="3" borderId="10" xfId="0" applyFont="1" applyFill="1" applyBorder="1" applyAlignment="1">
      <alignment horizontal="center"/>
    </xf>
    <xf numFmtId="0" fontId="5" fillId="3" borderId="15" xfId="0" applyFont="1" applyFill="1" applyBorder="1" applyAlignment="1">
      <alignment horizontal="center"/>
    </xf>
    <xf numFmtId="0" fontId="18" fillId="12" borderId="0" xfId="0" applyFont="1" applyFill="1" applyAlignment="1">
      <alignment horizontal="center" vertical="center"/>
    </xf>
    <xf numFmtId="0" fontId="14" fillId="1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/>
    </xf>
    <xf numFmtId="0" fontId="5" fillId="9" borderId="6" xfId="0" applyFont="1" applyFill="1" applyBorder="1" applyAlignment="1">
      <alignment horizontal="center"/>
    </xf>
    <xf numFmtId="0" fontId="5" fillId="9" borderId="7" xfId="0" applyFont="1" applyFill="1" applyBorder="1" applyAlignment="1">
      <alignment horizontal="center"/>
    </xf>
    <xf numFmtId="0" fontId="9" fillId="13" borderId="0" xfId="0" applyFont="1" applyFill="1" applyAlignment="1">
      <alignment horizontal="center"/>
    </xf>
    <xf numFmtId="0" fontId="9" fillId="12" borderId="0" xfId="0" applyFont="1" applyFill="1" applyAlignment="1">
      <alignment horizontal="center"/>
    </xf>
    <xf numFmtId="0" fontId="5" fillId="10" borderId="6" xfId="0" applyFont="1" applyFill="1" applyBorder="1" applyAlignment="1">
      <alignment horizontal="center"/>
    </xf>
    <xf numFmtId="0" fontId="5" fillId="10" borderId="7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0" xfId="0" applyFont="1" applyFill="1" applyAlignment="1">
      <alignment horizontal="left"/>
    </xf>
    <xf numFmtId="44" fontId="4" fillId="12" borderId="5" xfId="9" applyFont="1" applyFill="1" applyBorder="1" applyAlignment="1">
      <alignment horizontal="center"/>
    </xf>
    <xf numFmtId="0" fontId="19" fillId="13" borderId="0" xfId="0" applyFont="1" applyFill="1" applyAlignment="1">
      <alignment horizontal="center" vertical="center"/>
    </xf>
    <xf numFmtId="0" fontId="9" fillId="7" borderId="0" xfId="0" applyFont="1" applyFill="1" applyAlignment="1">
      <alignment horizontal="left"/>
    </xf>
    <xf numFmtId="0" fontId="9" fillId="7" borderId="5" xfId="0" applyFont="1" applyFill="1" applyBorder="1" applyAlignment="1">
      <alignment horizontal="left"/>
    </xf>
    <xf numFmtId="0" fontId="4" fillId="2" borderId="0" xfId="0" applyFont="1" applyFill="1" applyAlignment="1">
      <alignment horizontal="center"/>
    </xf>
    <xf numFmtId="44" fontId="7" fillId="7" borderId="7" xfId="9" applyFont="1" applyFill="1" applyBorder="1" applyAlignment="1">
      <alignment horizontal="center"/>
    </xf>
    <xf numFmtId="44" fontId="7" fillId="7" borderId="8" xfId="9" applyFont="1" applyFill="1" applyBorder="1" applyAlignment="1">
      <alignment horizontal="center"/>
    </xf>
    <xf numFmtId="0" fontId="5" fillId="10" borderId="4" xfId="0" applyFont="1" applyFill="1" applyBorder="1" applyAlignment="1">
      <alignment horizontal="center"/>
    </xf>
    <xf numFmtId="0" fontId="5" fillId="10" borderId="0" xfId="0" applyFont="1" applyFill="1" applyAlignment="1">
      <alignment horizontal="center"/>
    </xf>
    <xf numFmtId="0" fontId="9" fillId="13" borderId="2" xfId="0" applyFont="1" applyFill="1" applyBorder="1" applyAlignment="1">
      <alignment horizontal="center"/>
    </xf>
    <xf numFmtId="0" fontId="9" fillId="13" borderId="3" xfId="0" applyFont="1" applyFill="1" applyBorder="1" applyAlignment="1">
      <alignment horizontal="center"/>
    </xf>
    <xf numFmtId="0" fontId="10" fillId="2" borderId="5" xfId="0" applyFont="1" applyFill="1" applyBorder="1" applyAlignment="1">
      <alignment horizontal="center"/>
    </xf>
    <xf numFmtId="44" fontId="4" fillId="12" borderId="0" xfId="9" applyFont="1" applyFill="1" applyBorder="1" applyAlignment="1">
      <alignment horizontal="center"/>
    </xf>
    <xf numFmtId="44" fontId="4" fillId="5" borderId="7" xfId="9" applyFont="1" applyFill="1" applyBorder="1" applyAlignment="1">
      <alignment horizontal="center"/>
    </xf>
    <xf numFmtId="44" fontId="4" fillId="5" borderId="8" xfId="9" applyFont="1" applyFill="1" applyBorder="1" applyAlignment="1">
      <alignment horizontal="center"/>
    </xf>
    <xf numFmtId="0" fontId="9" fillId="12" borderId="5" xfId="0" applyFont="1" applyFill="1" applyBorder="1" applyAlignment="1">
      <alignment horizontal="center"/>
    </xf>
    <xf numFmtId="44" fontId="4" fillId="2" borderId="5" xfId="9" applyFont="1" applyFill="1" applyBorder="1" applyAlignment="1">
      <alignment horizontal="center"/>
    </xf>
    <xf numFmtId="44" fontId="4" fillId="2" borderId="0" xfId="9" applyFont="1" applyFill="1" applyBorder="1" applyAlignment="1">
      <alignment horizontal="center"/>
    </xf>
    <xf numFmtId="0" fontId="21" fillId="12" borderId="0" xfId="0" applyFont="1" applyFill="1" applyAlignment="1">
      <alignment horizontal="center"/>
    </xf>
    <xf numFmtId="0" fontId="13" fillId="12" borderId="5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9" fillId="13" borderId="5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5" fillId="9" borderId="5" xfId="0" applyFont="1" applyFill="1" applyBorder="1"/>
    <xf numFmtId="0" fontId="6" fillId="15" borderId="1" xfId="0" applyFont="1" applyFill="1" applyBorder="1" applyAlignment="1">
      <alignment horizontal="center" vertical="center"/>
    </xf>
    <xf numFmtId="0" fontId="6" fillId="15" borderId="2" xfId="0" applyFont="1" applyFill="1" applyBorder="1" applyAlignment="1">
      <alignment horizontal="center" vertical="center"/>
    </xf>
    <xf numFmtId="0" fontId="6" fillId="15" borderId="3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13" fillId="12" borderId="2" xfId="0" applyFont="1" applyFill="1" applyBorder="1" applyAlignment="1">
      <alignment horizontal="center"/>
    </xf>
    <xf numFmtId="165" fontId="4" fillId="5" borderId="0" xfId="9" applyNumberFormat="1" applyFont="1" applyFill="1" applyBorder="1" applyAlignment="1">
      <alignment horizontal="center"/>
    </xf>
    <xf numFmtId="167" fontId="25" fillId="10" borderId="13" xfId="9" applyNumberFormat="1" applyFont="1" applyFill="1" applyBorder="1" applyAlignment="1">
      <alignment horizontal="center" vertical="center" wrapText="1"/>
    </xf>
    <xf numFmtId="167" fontId="4" fillId="2" borderId="0" xfId="0" applyNumberFormat="1" applyFont="1" applyFill="1"/>
    <xf numFmtId="167" fontId="4" fillId="2" borderId="0" xfId="9" applyNumberFormat="1" applyFont="1" applyFill="1" applyBorder="1" applyAlignment="1">
      <alignment vertical="center" wrapText="1"/>
    </xf>
    <xf numFmtId="167" fontId="22" fillId="10" borderId="13" xfId="9" applyNumberFormat="1" applyFont="1" applyFill="1" applyBorder="1" applyAlignment="1">
      <alignment horizontal="center" vertical="center" wrapText="1"/>
    </xf>
    <xf numFmtId="167" fontId="4" fillId="2" borderId="0" xfId="9" applyNumberFormat="1" applyFont="1" applyFill="1" applyBorder="1" applyAlignment="1">
      <alignment vertical="center"/>
    </xf>
    <xf numFmtId="167" fontId="20" fillId="10" borderId="13" xfId="0" applyNumberFormat="1" applyFont="1" applyFill="1" applyBorder="1" applyAlignment="1">
      <alignment horizontal="center" wrapText="1"/>
    </xf>
    <xf numFmtId="167" fontId="26" fillId="2" borderId="11" xfId="9" applyNumberFormat="1" applyFont="1" applyFill="1" applyBorder="1" applyAlignment="1">
      <alignment horizontal="center" vertical="center" wrapText="1"/>
    </xf>
    <xf numFmtId="167" fontId="27" fillId="2" borderId="11" xfId="9" applyNumberFormat="1" applyFont="1" applyFill="1" applyBorder="1" applyAlignment="1">
      <alignment horizontal="center" vertical="center" wrapText="1"/>
    </xf>
    <xf numFmtId="167" fontId="26" fillId="2" borderId="12" xfId="9" applyNumberFormat="1" applyFont="1" applyFill="1" applyBorder="1" applyAlignment="1">
      <alignment horizontal="center" vertical="center" wrapText="1"/>
    </xf>
    <xf numFmtId="167" fontId="4" fillId="2" borderId="0" xfId="9" applyNumberFormat="1" applyFont="1" applyFill="1" applyBorder="1" applyAlignment="1">
      <alignment horizontal="left" vertical="center"/>
    </xf>
    <xf numFmtId="167" fontId="27" fillId="2" borderId="12" xfId="9" applyNumberFormat="1" applyFont="1" applyFill="1" applyBorder="1" applyAlignment="1">
      <alignment horizontal="center" vertical="center" wrapText="1"/>
    </xf>
    <xf numFmtId="167" fontId="4" fillId="2" borderId="0" xfId="9" applyNumberFormat="1" applyFont="1" applyFill="1"/>
    <xf numFmtId="167" fontId="4" fillId="2" borderId="0" xfId="9" applyNumberFormat="1" applyFont="1" applyFill="1" applyBorder="1" applyAlignment="1">
      <alignment horizontal="center" vertical="center"/>
    </xf>
    <xf numFmtId="167" fontId="4" fillId="2" borderId="0" xfId="9" applyNumberFormat="1" applyFont="1" applyFill="1" applyBorder="1" applyAlignment="1">
      <alignment horizontal="center" vertical="center" wrapText="1"/>
    </xf>
    <xf numFmtId="167" fontId="29" fillId="2" borderId="0" xfId="9" applyNumberFormat="1" applyFont="1" applyFill="1" applyBorder="1" applyAlignment="1">
      <alignment horizontal="center" vertical="center" wrapText="1"/>
    </xf>
    <xf numFmtId="0" fontId="24" fillId="11" borderId="17" xfId="0" applyFont="1" applyFill="1" applyBorder="1" applyAlignment="1">
      <alignment horizontal="center" vertical="center" wrapText="1"/>
    </xf>
    <xf numFmtId="0" fontId="24" fillId="11" borderId="18" xfId="0" applyFont="1" applyFill="1" applyBorder="1" applyAlignment="1">
      <alignment horizontal="center" vertical="center" wrapText="1"/>
    </xf>
    <xf numFmtId="0" fontId="30" fillId="2" borderId="2" xfId="0" applyFont="1" applyFill="1" applyBorder="1" applyAlignment="1">
      <alignment horizontal="center" vertical="center" wrapText="1"/>
    </xf>
    <xf numFmtId="0" fontId="30" fillId="2" borderId="3" xfId="0" applyFont="1" applyFill="1" applyBorder="1" applyAlignment="1">
      <alignment horizontal="center" vertical="center" wrapText="1"/>
    </xf>
    <xf numFmtId="0" fontId="32" fillId="2" borderId="20" xfId="0" applyFont="1" applyFill="1" applyBorder="1" applyAlignment="1">
      <alignment horizontal="center" vertical="center"/>
    </xf>
    <xf numFmtId="0" fontId="32" fillId="2" borderId="21" xfId="0" applyFont="1" applyFill="1" applyBorder="1" applyAlignment="1">
      <alignment horizontal="center" vertical="center"/>
    </xf>
    <xf numFmtId="0" fontId="30" fillId="2" borderId="7" xfId="0" applyFont="1" applyFill="1" applyBorder="1" applyAlignment="1">
      <alignment horizontal="center" vertical="center" wrapText="1"/>
    </xf>
    <xf numFmtId="0" fontId="30" fillId="2" borderId="8" xfId="0" applyFont="1" applyFill="1" applyBorder="1" applyAlignment="1">
      <alignment horizontal="center" vertical="center" wrapText="1"/>
    </xf>
    <xf numFmtId="0" fontId="30" fillId="2" borderId="4" xfId="0" applyFont="1" applyFill="1" applyBorder="1" applyAlignment="1">
      <alignment horizontal="center" vertical="center" wrapText="1"/>
    </xf>
    <xf numFmtId="0" fontId="30" fillId="2" borderId="0" xfId="0" applyFont="1" applyFill="1" applyAlignment="1">
      <alignment vertical="center" wrapText="1"/>
    </xf>
    <xf numFmtId="0" fontId="30" fillId="2" borderId="0" xfId="0" applyFont="1" applyFill="1" applyBorder="1" applyAlignment="1">
      <alignment horizontal="center" vertical="center" wrapText="1"/>
    </xf>
    <xf numFmtId="166" fontId="4" fillId="2" borderId="13" xfId="9" applyNumberFormat="1" applyFont="1" applyFill="1" applyBorder="1" applyAlignment="1">
      <alignment horizontal="center" vertical="center"/>
    </xf>
    <xf numFmtId="166" fontId="4" fillId="2" borderId="12" xfId="9" applyNumberFormat="1" applyFont="1" applyFill="1" applyBorder="1" applyAlignment="1">
      <alignment horizontal="center" vertical="center"/>
    </xf>
    <xf numFmtId="166" fontId="10" fillId="2" borderId="17" xfId="0" applyNumberFormat="1" applyFont="1" applyFill="1" applyBorder="1" applyAlignment="1">
      <alignment horizontal="center" vertical="center"/>
    </xf>
    <xf numFmtId="166" fontId="10" fillId="2" borderId="19" xfId="0" applyNumberFormat="1" applyFont="1" applyFill="1" applyBorder="1" applyAlignment="1">
      <alignment horizontal="center" vertical="center"/>
    </xf>
    <xf numFmtId="166" fontId="24" fillId="2" borderId="20" xfId="0" applyNumberFormat="1" applyFont="1" applyFill="1" applyBorder="1" applyAlignment="1">
      <alignment horizontal="center" vertical="center"/>
    </xf>
    <xf numFmtId="166" fontId="24" fillId="2" borderId="22" xfId="0" applyNumberFormat="1" applyFont="1" applyFill="1" applyBorder="1" applyAlignment="1">
      <alignment horizontal="center" vertical="center"/>
    </xf>
    <xf numFmtId="164" fontId="10" fillId="2" borderId="5" xfId="9" applyNumberFormat="1" applyFont="1" applyFill="1" applyBorder="1" applyAlignment="1"/>
    <xf numFmtId="0" fontId="5" fillId="11" borderId="0" xfId="0" applyFont="1" applyFill="1" applyBorder="1" applyAlignment="1">
      <alignment horizontal="center"/>
    </xf>
    <xf numFmtId="0" fontId="5" fillId="11" borderId="16" xfId="0" applyFont="1" applyFill="1" applyBorder="1" applyAlignment="1">
      <alignment horizontal="center"/>
    </xf>
    <xf numFmtId="0" fontId="23" fillId="3" borderId="2" xfId="0" applyFont="1" applyFill="1" applyBorder="1" applyAlignment="1">
      <alignment horizontal="center" vertical="center"/>
    </xf>
    <xf numFmtId="0" fontId="23" fillId="10" borderId="2" xfId="0" applyFont="1" applyFill="1" applyBorder="1" applyAlignment="1">
      <alignment horizontal="center" vertical="center"/>
    </xf>
    <xf numFmtId="0" fontId="23" fillId="10" borderId="3" xfId="0" applyFont="1" applyFill="1" applyBorder="1" applyAlignment="1">
      <alignment horizontal="center" vertical="center"/>
    </xf>
    <xf numFmtId="0" fontId="23" fillId="2" borderId="0" xfId="0" applyFont="1" applyFill="1"/>
    <xf numFmtId="0" fontId="36" fillId="2" borderId="0" xfId="0" applyFont="1" applyFill="1"/>
    <xf numFmtId="166" fontId="4" fillId="6" borderId="6" xfId="9" applyNumberFormat="1" applyFont="1" applyFill="1" applyBorder="1" applyAlignment="1">
      <alignment horizontal="center" vertical="center"/>
    </xf>
    <xf numFmtId="166" fontId="4" fillId="6" borderId="7" xfId="9" applyNumberFormat="1" applyFont="1" applyFill="1" applyBorder="1" applyAlignment="1">
      <alignment horizontal="center" vertical="center"/>
    </xf>
    <xf numFmtId="0" fontId="23" fillId="9" borderId="1" xfId="0" applyFont="1" applyFill="1" applyBorder="1" applyAlignment="1">
      <alignment horizontal="center"/>
    </xf>
    <xf numFmtId="0" fontId="23" fillId="9" borderId="2" xfId="0" applyFont="1" applyFill="1" applyBorder="1" applyAlignment="1">
      <alignment horizontal="center"/>
    </xf>
    <xf numFmtId="166" fontId="4" fillId="8" borderId="7" xfId="9" applyNumberFormat="1" applyFont="1" applyFill="1" applyBorder="1" applyAlignment="1">
      <alignment horizontal="center" vertical="center"/>
    </xf>
    <xf numFmtId="166" fontId="4" fillId="5" borderId="7" xfId="9" applyNumberFormat="1" applyFont="1" applyFill="1" applyBorder="1" applyAlignment="1">
      <alignment horizontal="center" vertical="center"/>
    </xf>
    <xf numFmtId="166" fontId="4" fillId="5" borderId="8" xfId="9" applyNumberFormat="1" applyFont="1" applyFill="1" applyBorder="1" applyAlignment="1">
      <alignment horizontal="center" vertical="center"/>
    </xf>
    <xf numFmtId="3" fontId="4" fillId="2" borderId="13" xfId="9" applyNumberFormat="1" applyFont="1" applyFill="1" applyBorder="1" applyAlignment="1">
      <alignment horizontal="center" vertical="center"/>
    </xf>
    <xf numFmtId="3" fontId="4" fillId="2" borderId="12" xfId="9" applyNumberFormat="1" applyFont="1" applyFill="1" applyBorder="1" applyAlignment="1">
      <alignment horizontal="center" vertical="center"/>
    </xf>
    <xf numFmtId="9" fontId="28" fillId="2" borderId="11" xfId="69" applyNumberFormat="1" applyFont="1" applyFill="1" applyBorder="1" applyAlignment="1">
      <alignment horizontal="center" vertical="center" wrapText="1"/>
    </xf>
    <xf numFmtId="9" fontId="28" fillId="2" borderId="12" xfId="69" applyNumberFormat="1" applyFont="1" applyFill="1" applyBorder="1" applyAlignment="1">
      <alignment horizontal="center" vertical="center" wrapText="1"/>
    </xf>
  </cellXfs>
  <cellStyles count="70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10" builtinId="8" hidden="1"/>
    <cellStyle name="Hipervínculo" xfId="12" builtinId="8" hidden="1"/>
    <cellStyle name="Hipervínculo" xfId="14" builtinId="8" hidden="1"/>
    <cellStyle name="Hipervínculo" xfId="16" builtinId="8" hidden="1"/>
    <cellStyle name="Hipervínculo" xfId="18" builtinId="8" hidden="1"/>
    <cellStyle name="Hipervínculo" xfId="20" builtinId="8" hidden="1"/>
    <cellStyle name="Hipervínculo" xfId="22" builtinId="8" hidden="1"/>
    <cellStyle name="Hipervínculo" xfId="24" builtinId="8" hidden="1"/>
    <cellStyle name="Hipervínculo" xfId="26" builtinId="8" hidden="1"/>
    <cellStyle name="Hipervínculo" xfId="28" builtinId="8" hidden="1"/>
    <cellStyle name="Hipervínculo" xfId="30" builtinId="8" hidden="1"/>
    <cellStyle name="Hipervínculo" xfId="32" builtinId="8" hidden="1"/>
    <cellStyle name="Hipervínculo" xfId="34" builtinId="8" hidden="1"/>
    <cellStyle name="Hipervínculo" xfId="36" builtinId="8" hidden="1"/>
    <cellStyle name="Hipervínculo" xfId="38" builtinId="8" hidden="1"/>
    <cellStyle name="Hipervínculo" xfId="40" builtinId="8" hidden="1"/>
    <cellStyle name="Hipervínculo" xfId="42" builtinId="8" hidden="1"/>
    <cellStyle name="Hipervínculo" xfId="44" builtinId="8" hidden="1"/>
    <cellStyle name="Hipervínculo" xfId="46" builtinId="8" hidden="1"/>
    <cellStyle name="Hipervínculo" xfId="48" builtinId="8" hidden="1"/>
    <cellStyle name="Hipervínculo" xfId="50" builtinId="8" hidden="1"/>
    <cellStyle name="Hipervínculo" xfId="52" builtinId="8" hidden="1"/>
    <cellStyle name="Hipervínculo" xfId="54" builtinId="8" hidden="1"/>
    <cellStyle name="Hipervínculo" xfId="56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1" builtinId="9" hidden="1"/>
    <cellStyle name="Hipervínculo visitado" xfId="13" builtinId="9" hidden="1"/>
    <cellStyle name="Hipervínculo visitado" xfId="15" builtinId="9" hidden="1"/>
    <cellStyle name="Hipervínculo visitado" xfId="17" builtinId="9" hidden="1"/>
    <cellStyle name="Hipervínculo visitado" xfId="19" builtinId="9" hidden="1"/>
    <cellStyle name="Hipervínculo visitado" xfId="21" builtinId="9" hidden="1"/>
    <cellStyle name="Hipervínculo visitado" xfId="23" builtinId="9" hidden="1"/>
    <cellStyle name="Hipervínculo visitado" xfId="25" builtinId="9" hidden="1"/>
    <cellStyle name="Hipervínculo visitado" xfId="27" builtinId="9" hidden="1"/>
    <cellStyle name="Hipervínculo visitado" xfId="29" builtinId="9" hidden="1"/>
    <cellStyle name="Hipervínculo visitado" xfId="31" builtinId="9" hidden="1"/>
    <cellStyle name="Hipervínculo visitado" xfId="33" builtinId="9" hidden="1"/>
    <cellStyle name="Hipervínculo visitado" xfId="35" builtinId="9" hidden="1"/>
    <cellStyle name="Hipervínculo visitado" xfId="37" builtinId="9" hidden="1"/>
    <cellStyle name="Hipervínculo visitado" xfId="39" builtinId="9" hidden="1"/>
    <cellStyle name="Hipervínculo visitado" xfId="41" builtinId="9" hidden="1"/>
    <cellStyle name="Hipervínculo visitado" xfId="43" builtinId="9" hidden="1"/>
    <cellStyle name="Hipervínculo visitado" xfId="45" builtinId="9" hidden="1"/>
    <cellStyle name="Hipervínculo visitado" xfId="47" builtinId="9" hidden="1"/>
    <cellStyle name="Hipervínculo visitado" xfId="49" builtinId="9" hidden="1"/>
    <cellStyle name="Hipervínculo visitado" xfId="51" builtinId="9" hidden="1"/>
    <cellStyle name="Hipervínculo visitado" xfId="53" builtinId="9" hidden="1"/>
    <cellStyle name="Hipervínculo visitado" xfId="55" builtinId="9" hidden="1"/>
    <cellStyle name="Hipervínculo visitado" xfId="57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Moneda" xfId="9" builtinId="4"/>
    <cellStyle name="Normal" xfId="0" builtinId="0"/>
    <cellStyle name="Normal 2" xfId="58" xr:uid="{00000000-0005-0000-0000-000044000000}"/>
    <cellStyle name="Porcentaje" xfId="69" builtinId="5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132897</xdr:colOff>
      <xdr:row>3</xdr:row>
      <xdr:rowOff>67128</xdr:rowOff>
    </xdr:from>
    <xdr:to>
      <xdr:col>0</xdr:col>
      <xdr:colOff>979080</xdr:colOff>
      <xdr:row>6</xdr:row>
      <xdr:rowOff>70161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2897" y="1052966"/>
          <a:ext cx="846183" cy="607870"/>
        </a:xfrm>
        <a:prstGeom prst="rect">
          <a:avLst/>
        </a:prstGeom>
      </xdr:spPr>
    </xdr:pic>
    <xdr:clientData/>
  </xdr:twoCellAnchor>
  <xdr:twoCellAnchor editAs="oneCell">
    <xdr:from>
      <xdr:col>0</xdr:col>
      <xdr:colOff>176696</xdr:colOff>
      <xdr:row>0</xdr:row>
      <xdr:rowOff>0</xdr:rowOff>
    </xdr:from>
    <xdr:to>
      <xdr:col>0</xdr:col>
      <xdr:colOff>1207699</xdr:colOff>
      <xdr:row>3</xdr:row>
      <xdr:rowOff>4828</xdr:rowOff>
    </xdr:to>
    <xdr:pic>
      <xdr:nvPicPr>
        <xdr:cNvPr id="2" name="3 Imagen">
          <a:extLst>
            <a:ext uri="{FF2B5EF4-FFF2-40B4-BE49-F238E27FC236}">
              <a16:creationId xmlns:a16="http://schemas.microsoft.com/office/drawing/2014/main" id="{65492C6A-F421-4737-B16C-C5B50431E73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18036" t="2051" r="47609" b="69833"/>
        <a:stretch/>
      </xdr:blipFill>
      <xdr:spPr bwMode="auto">
        <a:xfrm>
          <a:off x="176696" y="0"/>
          <a:ext cx="1031003" cy="5349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1055955</xdr:colOff>
      <xdr:row>0</xdr:row>
      <xdr:rowOff>161925</xdr:rowOff>
    </xdr:from>
    <xdr:to>
      <xdr:col>11</xdr:col>
      <xdr:colOff>931718</xdr:colOff>
      <xdr:row>2</xdr:row>
      <xdr:rowOff>124097</xdr:rowOff>
    </xdr:to>
    <xdr:pic>
      <xdr:nvPicPr>
        <xdr:cNvPr id="5" name="3 Imagen">
          <a:extLst>
            <a:ext uri="{FF2B5EF4-FFF2-40B4-BE49-F238E27FC236}">
              <a16:creationId xmlns:a16="http://schemas.microsoft.com/office/drawing/2014/main" id="{3D7D1E13-3D58-4ACD-9ECD-A955A49D374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56359" t="11885" r="2539" b="78096"/>
        <a:stretch/>
      </xdr:blipFill>
      <xdr:spPr bwMode="auto">
        <a:xfrm>
          <a:off x="5710781" y="161925"/>
          <a:ext cx="2101024" cy="3155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/>
  </sheetPr>
  <dimension ref="A1:X157"/>
  <sheetViews>
    <sheetView tabSelected="1" zoomScale="115" zoomScaleNormal="115" zoomScalePageLayoutView="175" workbookViewId="0">
      <selection activeCell="B4" sqref="B4:G5"/>
    </sheetView>
  </sheetViews>
  <sheetFormatPr baseColWidth="10" defaultColWidth="10.6328125" defaultRowHeight="14"/>
  <cols>
    <col min="1" max="1" width="18.90625" style="1" customWidth="1"/>
    <col min="2" max="2" width="16" style="1" customWidth="1"/>
    <col min="3" max="3" width="1.453125" style="1" customWidth="1"/>
    <col min="4" max="4" width="16.90625" style="1" customWidth="1"/>
    <col min="5" max="5" width="2" style="1" customWidth="1"/>
    <col min="6" max="6" width="12.36328125" style="1" customWidth="1"/>
    <col min="7" max="7" width="1.6328125" style="1" customWidth="1"/>
    <col min="8" max="8" width="15.453125" style="1" customWidth="1"/>
    <col min="9" max="9" width="1.36328125" style="1" customWidth="1"/>
    <col min="10" max="10" width="13.6328125" style="1" customWidth="1"/>
    <col min="11" max="11" width="1.36328125" style="2" customWidth="1"/>
    <col min="12" max="12" width="13.54296875" style="2" customWidth="1"/>
    <col min="13" max="13" width="10.6328125" style="29"/>
    <col min="14" max="24" width="10.6328125" style="2"/>
    <col min="25" max="16384" width="10.6328125" style="1"/>
  </cols>
  <sheetData>
    <row r="1" spans="1:13">
      <c r="A1" s="85"/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</row>
    <row r="2" spans="1:13">
      <c r="A2" s="85"/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</row>
    <row r="3" spans="1:13">
      <c r="A3" s="85"/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</row>
    <row r="4" spans="1:13" ht="17" customHeight="1">
      <c r="A4" s="3"/>
      <c r="B4" s="93" t="s">
        <v>15</v>
      </c>
      <c r="C4" s="93"/>
      <c r="D4" s="93"/>
      <c r="E4" s="93"/>
      <c r="F4" s="93"/>
      <c r="G4" s="93"/>
      <c r="H4" s="74" t="s">
        <v>14</v>
      </c>
      <c r="I4" s="74"/>
      <c r="J4" s="105"/>
      <c r="K4" s="105"/>
      <c r="L4" s="105"/>
      <c r="M4" s="29" t="s">
        <v>24</v>
      </c>
    </row>
    <row r="5" spans="1:13" ht="17" customHeight="1">
      <c r="A5" s="4"/>
      <c r="B5" s="93"/>
      <c r="C5" s="93"/>
      <c r="D5" s="93"/>
      <c r="E5" s="93"/>
      <c r="F5" s="93"/>
      <c r="G5" s="93"/>
      <c r="H5" s="74"/>
      <c r="I5" s="74"/>
      <c r="J5" s="105"/>
      <c r="K5" s="105"/>
      <c r="L5" s="105"/>
      <c r="M5" s="29" t="s">
        <v>25</v>
      </c>
    </row>
    <row r="6" spans="1:13" ht="14" customHeight="1" thickBot="1">
      <c r="A6" s="4"/>
      <c r="B6" s="94" t="s">
        <v>37</v>
      </c>
      <c r="C6" s="94"/>
      <c r="D6" s="94"/>
      <c r="E6" s="94"/>
      <c r="F6" s="94"/>
      <c r="G6" s="94"/>
      <c r="H6" s="74"/>
      <c r="I6" s="74"/>
      <c r="J6" s="105"/>
      <c r="K6" s="105"/>
      <c r="L6" s="105"/>
      <c r="M6" s="29" t="s">
        <v>26</v>
      </c>
    </row>
    <row r="7" spans="1:13" ht="14" customHeight="1">
      <c r="A7" s="126" t="s">
        <v>101</v>
      </c>
      <c r="B7" s="127"/>
      <c r="C7" s="127"/>
      <c r="D7" s="127"/>
      <c r="E7" s="127"/>
      <c r="F7" s="127"/>
      <c r="G7" s="127"/>
      <c r="H7" s="127"/>
      <c r="I7" s="127"/>
      <c r="J7" s="127"/>
      <c r="K7" s="127"/>
      <c r="L7" s="128"/>
      <c r="M7" s="29" t="s">
        <v>27</v>
      </c>
    </row>
    <row r="8" spans="1:13" ht="14.4" customHeight="1">
      <c r="A8" s="57"/>
      <c r="B8" s="57" t="s">
        <v>102</v>
      </c>
      <c r="C8" s="57"/>
      <c r="D8" s="6"/>
      <c r="E8" s="6"/>
      <c r="F8" s="6"/>
      <c r="G8" s="6" t="s">
        <v>103</v>
      </c>
      <c r="H8" s="6"/>
      <c r="I8" s="6"/>
      <c r="J8" s="6"/>
      <c r="K8" s="6"/>
      <c r="L8" s="129"/>
      <c r="M8" s="29" t="s">
        <v>28</v>
      </c>
    </row>
    <row r="9" spans="1:13">
      <c r="A9" s="5"/>
      <c r="B9" s="6" t="s">
        <v>1</v>
      </c>
      <c r="C9" s="7"/>
      <c r="D9" s="106" t="s">
        <v>104</v>
      </c>
      <c r="E9" s="106"/>
      <c r="F9" s="106"/>
      <c r="G9" s="7"/>
      <c r="H9" s="6" t="s">
        <v>1</v>
      </c>
      <c r="I9" s="7"/>
      <c r="J9" s="106" t="s">
        <v>104</v>
      </c>
      <c r="K9" s="106"/>
      <c r="L9" s="107"/>
      <c r="M9" s="29" t="s">
        <v>29</v>
      </c>
    </row>
    <row r="10" spans="1:13" s="2" customFormat="1">
      <c r="A10" s="83" t="s">
        <v>38</v>
      </c>
      <c r="B10" s="84"/>
      <c r="D10" s="75">
        <v>0</v>
      </c>
      <c r="E10" s="75"/>
      <c r="F10" s="75"/>
      <c r="H10" s="2" t="s">
        <v>41</v>
      </c>
      <c r="K10" s="75">
        <v>0</v>
      </c>
      <c r="L10" s="76"/>
      <c r="M10" s="29" t="s">
        <v>30</v>
      </c>
    </row>
    <row r="11" spans="1:13" s="2" customFormat="1">
      <c r="A11" s="83" t="s">
        <v>39</v>
      </c>
      <c r="B11" s="84"/>
      <c r="D11" s="75">
        <v>0</v>
      </c>
      <c r="E11" s="75"/>
      <c r="F11" s="75"/>
      <c r="H11" s="2" t="s">
        <v>42</v>
      </c>
      <c r="K11" s="75">
        <v>0</v>
      </c>
      <c r="L11" s="76"/>
      <c r="M11" s="29" t="s">
        <v>31</v>
      </c>
    </row>
    <row r="12" spans="1:13" s="2" customFormat="1">
      <c r="A12" s="83" t="s">
        <v>40</v>
      </c>
      <c r="B12" s="84"/>
      <c r="D12" s="75">
        <v>0</v>
      </c>
      <c r="E12" s="75"/>
      <c r="F12" s="75"/>
      <c r="H12" s="2" t="s">
        <v>42</v>
      </c>
      <c r="K12" s="75">
        <v>0</v>
      </c>
      <c r="L12" s="76"/>
      <c r="M12" s="29" t="s">
        <v>32</v>
      </c>
    </row>
    <row r="13" spans="1:13" s="2" customFormat="1" ht="5" customHeight="1">
      <c r="A13" s="8"/>
      <c r="J13" s="108"/>
      <c r="K13" s="108"/>
      <c r="L13" s="102"/>
      <c r="M13" s="29" t="s">
        <v>33</v>
      </c>
    </row>
    <row r="14" spans="1:13" ht="15" customHeight="1" thickBot="1">
      <c r="A14" s="96" t="s">
        <v>4</v>
      </c>
      <c r="B14" s="97"/>
      <c r="C14" s="40"/>
      <c r="D14" s="63">
        <f>+D10+D11+D12+K10+K11+K12</f>
        <v>0</v>
      </c>
      <c r="E14" s="27"/>
      <c r="F14" s="27"/>
      <c r="G14" s="27"/>
      <c r="H14" s="27"/>
      <c r="I14" s="27"/>
      <c r="J14" s="109"/>
      <c r="K14" s="109"/>
      <c r="L14" s="110"/>
      <c r="M14" s="29" t="s">
        <v>34</v>
      </c>
    </row>
    <row r="15" spans="1:13" s="2" customFormat="1" ht="5.4" customHeight="1" thickBot="1">
      <c r="A15" s="16"/>
      <c r="B15" s="17"/>
      <c r="C15" s="17"/>
      <c r="D15" s="49"/>
      <c r="E15" s="49"/>
      <c r="F15" s="49"/>
      <c r="G15" s="49"/>
      <c r="H15" s="49"/>
      <c r="I15" s="49"/>
      <c r="J15" s="49"/>
      <c r="K15" s="30"/>
      <c r="M15" s="29" t="s">
        <v>35</v>
      </c>
    </row>
    <row r="16" spans="1:13" s="2" customFormat="1" ht="13.5" customHeight="1">
      <c r="A16" s="130" t="s">
        <v>105</v>
      </c>
      <c r="B16" s="131"/>
      <c r="C16" s="131"/>
      <c r="D16" s="131"/>
      <c r="E16" s="131"/>
      <c r="F16" s="131"/>
      <c r="G16" s="131"/>
      <c r="H16" s="131"/>
      <c r="I16" s="131"/>
      <c r="J16" s="131"/>
      <c r="K16" s="131"/>
      <c r="L16" s="132"/>
      <c r="M16" s="29"/>
    </row>
    <row r="17" spans="1:13" ht="13.5" customHeight="1" thickBot="1">
      <c r="A17" s="133" t="s">
        <v>106</v>
      </c>
      <c r="B17" s="134"/>
      <c r="C17" s="134"/>
      <c r="D17" s="134"/>
      <c r="E17" s="134"/>
      <c r="F17" s="134"/>
      <c r="G17" s="134"/>
      <c r="H17" s="134"/>
      <c r="I17" s="134"/>
      <c r="J17" s="134"/>
      <c r="K17" s="134"/>
      <c r="L17" s="135"/>
    </row>
    <row r="18" spans="1:13" s="2" customFormat="1">
      <c r="A18" s="18" t="s">
        <v>21</v>
      </c>
      <c r="B18" s="10" t="s">
        <v>22</v>
      </c>
      <c r="D18" s="19" t="s">
        <v>21</v>
      </c>
      <c r="E18" s="98" t="s">
        <v>22</v>
      </c>
      <c r="F18" s="98"/>
      <c r="G18" s="9"/>
      <c r="H18" s="136" t="s">
        <v>21</v>
      </c>
      <c r="I18" s="136"/>
      <c r="J18" s="136"/>
      <c r="K18" s="113" t="s">
        <v>22</v>
      </c>
      <c r="L18" s="114"/>
      <c r="M18" s="29"/>
    </row>
    <row r="19" spans="1:13" s="2" customFormat="1" ht="3" customHeight="1">
      <c r="A19" s="8"/>
      <c r="J19" s="102"/>
      <c r="K19" s="102"/>
      <c r="L19" s="102"/>
      <c r="M19" s="29"/>
    </row>
    <row r="20" spans="1:13">
      <c r="A20" s="44" t="s">
        <v>5</v>
      </c>
      <c r="B20" s="12"/>
      <c r="C20" s="13"/>
      <c r="D20" s="43" t="s">
        <v>36</v>
      </c>
      <c r="E20" s="99"/>
      <c r="F20" s="99"/>
      <c r="G20" s="14"/>
      <c r="H20" s="43" t="s">
        <v>7</v>
      </c>
      <c r="I20" s="12"/>
      <c r="J20" s="119"/>
      <c r="K20" s="119"/>
      <c r="L20" s="119"/>
    </row>
    <row r="21" spans="1:13" s="2" customFormat="1">
      <c r="A21" s="32" t="s">
        <v>44</v>
      </c>
      <c r="B21" s="61">
        <v>0</v>
      </c>
      <c r="D21" s="33" t="s">
        <v>43</v>
      </c>
      <c r="F21" s="66">
        <v>0</v>
      </c>
      <c r="G21" s="66"/>
      <c r="H21" s="103" t="s">
        <v>51</v>
      </c>
      <c r="I21" s="103"/>
      <c r="J21" s="103"/>
      <c r="K21" s="75">
        <v>0</v>
      </c>
      <c r="L21" s="76"/>
      <c r="M21" s="29"/>
    </row>
    <row r="22" spans="1:13" s="2" customFormat="1">
      <c r="A22" s="32" t="s">
        <v>45</v>
      </c>
      <c r="B22" s="61">
        <v>0</v>
      </c>
      <c r="D22" s="31" t="s">
        <v>50</v>
      </c>
      <c r="F22" s="66">
        <v>0</v>
      </c>
      <c r="H22" s="1" t="s">
        <v>52</v>
      </c>
      <c r="K22" s="75">
        <v>0</v>
      </c>
      <c r="L22" s="76"/>
      <c r="M22" s="29"/>
    </row>
    <row r="23" spans="1:13">
      <c r="A23" s="44" t="s">
        <v>6</v>
      </c>
      <c r="B23" s="12"/>
      <c r="D23" s="33" t="s">
        <v>45</v>
      </c>
      <c r="E23" s="2"/>
      <c r="F23" s="66">
        <v>0</v>
      </c>
      <c r="H23" s="2" t="s">
        <v>53</v>
      </c>
      <c r="I23" s="2"/>
      <c r="K23" s="75">
        <v>0</v>
      </c>
      <c r="L23" s="76"/>
    </row>
    <row r="24" spans="1:13" s="2" customFormat="1">
      <c r="A24" s="34" t="s">
        <v>46</v>
      </c>
      <c r="B24" s="61">
        <v>0</v>
      </c>
      <c r="D24" s="43" t="s">
        <v>10</v>
      </c>
      <c r="E24" s="99"/>
      <c r="F24" s="99"/>
      <c r="H24" s="45" t="s">
        <v>84</v>
      </c>
      <c r="I24" s="42"/>
      <c r="J24" s="104" t="s">
        <v>0</v>
      </c>
      <c r="K24" s="104"/>
      <c r="L24" s="104"/>
      <c r="M24" s="29"/>
    </row>
    <row r="25" spans="1:13" s="2" customFormat="1">
      <c r="A25" s="34" t="s">
        <v>47</v>
      </c>
      <c r="B25" s="61">
        <v>0</v>
      </c>
      <c r="D25" s="2" t="s">
        <v>57</v>
      </c>
      <c r="F25" s="66">
        <v>0</v>
      </c>
      <c r="H25" s="31" t="s">
        <v>81</v>
      </c>
      <c r="K25" s="75">
        <v>0</v>
      </c>
      <c r="L25" s="76"/>
      <c r="M25" s="29"/>
    </row>
    <row r="26" spans="1:13" s="2" customFormat="1">
      <c r="A26" s="34" t="s">
        <v>48</v>
      </c>
      <c r="B26" s="61">
        <v>0</v>
      </c>
      <c r="D26" s="2" t="s">
        <v>56</v>
      </c>
      <c r="F26" s="66">
        <v>0</v>
      </c>
      <c r="H26" s="46" t="s">
        <v>82</v>
      </c>
      <c r="K26" s="75">
        <v>0</v>
      </c>
      <c r="L26" s="76"/>
      <c r="M26" s="29"/>
    </row>
    <row r="27" spans="1:13" s="2" customFormat="1">
      <c r="A27" s="34" t="s">
        <v>95</v>
      </c>
      <c r="B27" s="61">
        <v>0</v>
      </c>
      <c r="D27" s="2" t="s">
        <v>16</v>
      </c>
      <c r="F27" s="66">
        <v>0</v>
      </c>
      <c r="H27" s="47" t="s">
        <v>83</v>
      </c>
      <c r="K27" s="75">
        <v>0</v>
      </c>
      <c r="L27" s="76"/>
      <c r="M27" s="29"/>
    </row>
    <row r="28" spans="1:13" s="2" customFormat="1">
      <c r="A28" s="34" t="s">
        <v>96</v>
      </c>
      <c r="B28" s="61">
        <v>0</v>
      </c>
      <c r="D28" s="2" t="s">
        <v>16</v>
      </c>
      <c r="F28" s="66">
        <v>0</v>
      </c>
      <c r="H28" s="45" t="s">
        <v>86</v>
      </c>
      <c r="I28" s="42"/>
      <c r="J28" s="116" t="s">
        <v>0</v>
      </c>
      <c r="K28" s="116"/>
      <c r="L28" s="104"/>
      <c r="M28" s="29"/>
    </row>
    <row r="29" spans="1:13" s="2" customFormat="1">
      <c r="A29" s="34" t="s">
        <v>49</v>
      </c>
      <c r="B29" s="61">
        <v>0</v>
      </c>
      <c r="D29" s="58" t="s">
        <v>94</v>
      </c>
      <c r="E29" s="59"/>
      <c r="F29" s="59"/>
      <c r="H29" s="15" t="s">
        <v>87</v>
      </c>
      <c r="K29" s="75">
        <v>0</v>
      </c>
      <c r="L29" s="76"/>
      <c r="M29" s="29"/>
    </row>
    <row r="30" spans="1:13" s="2" customFormat="1">
      <c r="A30" s="64" t="s">
        <v>98</v>
      </c>
      <c r="B30" s="61">
        <v>0</v>
      </c>
      <c r="D30" s="2" t="s">
        <v>89</v>
      </c>
      <c r="F30" s="66">
        <v>0</v>
      </c>
      <c r="H30" s="53" t="s">
        <v>85</v>
      </c>
      <c r="I30" s="28"/>
      <c r="J30" s="171"/>
      <c r="K30" s="171"/>
      <c r="L30" s="172"/>
      <c r="M30" s="29"/>
    </row>
    <row r="31" spans="1:13" s="2" customFormat="1">
      <c r="A31" s="64" t="s">
        <v>97</v>
      </c>
      <c r="B31" s="65">
        <v>0</v>
      </c>
      <c r="D31" s="2" t="s">
        <v>90</v>
      </c>
      <c r="F31" s="66">
        <v>0</v>
      </c>
      <c r="H31" s="95" t="s">
        <v>88</v>
      </c>
      <c r="I31" s="95"/>
      <c r="L31" s="62">
        <v>0</v>
      </c>
      <c r="M31" s="29"/>
    </row>
    <row r="32" spans="1:13" s="2" customFormat="1">
      <c r="A32" s="44" t="s">
        <v>11</v>
      </c>
      <c r="B32" s="12"/>
      <c r="D32" s="43" t="s">
        <v>9</v>
      </c>
      <c r="E32" s="12"/>
      <c r="F32" s="12"/>
      <c r="H32" s="86" t="s">
        <v>55</v>
      </c>
      <c r="I32" s="86"/>
      <c r="L32" s="170">
        <v>0</v>
      </c>
      <c r="M32" s="29"/>
    </row>
    <row r="33" spans="1:13" s="2" customFormat="1" ht="14.5" customHeight="1">
      <c r="A33" s="32" t="s">
        <v>59</v>
      </c>
      <c r="B33" s="61">
        <v>0</v>
      </c>
      <c r="D33" s="2" t="s">
        <v>54</v>
      </c>
      <c r="F33" s="66">
        <v>0</v>
      </c>
      <c r="H33" s="86" t="s">
        <v>92</v>
      </c>
      <c r="I33" s="86"/>
      <c r="J33" s="86"/>
      <c r="L33" s="170">
        <v>0</v>
      </c>
      <c r="M33" s="29"/>
    </row>
    <row r="34" spans="1:13" s="2" customFormat="1" ht="14.5" customHeight="1">
      <c r="A34" s="32" t="s">
        <v>60</v>
      </c>
      <c r="B34" s="61">
        <v>0</v>
      </c>
      <c r="D34" s="2" t="s">
        <v>16</v>
      </c>
      <c r="F34" s="66">
        <v>0</v>
      </c>
      <c r="H34" s="2" t="s">
        <v>16</v>
      </c>
      <c r="L34" s="170">
        <v>0</v>
      </c>
      <c r="M34" s="29"/>
    </row>
    <row r="35" spans="1:13" s="2" customFormat="1" ht="15" customHeight="1" thickBot="1">
      <c r="A35" s="100" t="s">
        <v>17</v>
      </c>
      <c r="B35" s="101"/>
      <c r="C35" s="89">
        <f>+B21+B22+B24+B25+B26+B27+B28+B30+B29+B33+F31+F30+F28+F27+F26+F25+F23+F22+F21+K21+K22+K23+K25+F33+F34+K29+L33+L34+B34+B31+K26+K27+L31+L32</f>
        <v>0</v>
      </c>
      <c r="D35" s="89"/>
      <c r="E35" s="26"/>
      <c r="F35" s="26"/>
      <c r="G35" s="26"/>
      <c r="H35" s="26"/>
      <c r="I35" s="26"/>
      <c r="J35" s="117"/>
      <c r="K35" s="117"/>
      <c r="L35" s="118"/>
      <c r="M35" s="29"/>
    </row>
    <row r="36" spans="1:13" s="2" customFormat="1" ht="4" customHeight="1" thickBot="1">
      <c r="A36" s="16"/>
      <c r="B36" s="17"/>
      <c r="C36" s="41"/>
      <c r="D36" s="41"/>
      <c r="E36" s="41"/>
      <c r="F36" s="41"/>
      <c r="G36" s="41"/>
      <c r="H36" s="48"/>
      <c r="I36" s="48"/>
      <c r="J36" s="120"/>
      <c r="K36" s="120"/>
      <c r="L36" s="121"/>
      <c r="M36" s="29"/>
    </row>
    <row r="37" spans="1:13" s="2" customFormat="1" ht="14.5" thickBot="1">
      <c r="A37" s="90" t="s">
        <v>107</v>
      </c>
      <c r="B37" s="91"/>
      <c r="C37" s="91"/>
      <c r="D37" s="91"/>
      <c r="E37" s="91"/>
      <c r="F37" s="91"/>
      <c r="G37" s="91"/>
      <c r="H37" s="91"/>
      <c r="I37" s="91"/>
      <c r="J37" s="91"/>
      <c r="K37" s="91"/>
      <c r="L37" s="92"/>
      <c r="M37" s="29"/>
    </row>
    <row r="38" spans="1:13" s="2" customFormat="1" ht="6" customHeight="1">
      <c r="A38" s="16"/>
      <c r="B38" s="17"/>
      <c r="C38" s="17"/>
      <c r="D38" s="17"/>
      <c r="E38" s="17"/>
      <c r="F38" s="17"/>
      <c r="G38" s="17"/>
      <c r="H38" s="17"/>
      <c r="I38" s="17"/>
      <c r="J38" s="124"/>
      <c r="K38" s="124"/>
      <c r="L38" s="124"/>
      <c r="M38" s="29"/>
    </row>
    <row r="39" spans="1:13" s="2" customFormat="1">
      <c r="A39" s="18" t="s">
        <v>21</v>
      </c>
      <c r="B39" s="10" t="s">
        <v>22</v>
      </c>
      <c r="D39" s="11" t="s">
        <v>21</v>
      </c>
      <c r="E39" s="98" t="s">
        <v>22</v>
      </c>
      <c r="F39" s="98"/>
      <c r="G39" s="9"/>
      <c r="H39" s="19" t="s">
        <v>21</v>
      </c>
      <c r="I39" s="20"/>
      <c r="J39" s="125" t="s">
        <v>22</v>
      </c>
      <c r="K39" s="125"/>
      <c r="L39" s="125"/>
      <c r="M39" s="29"/>
    </row>
    <row r="40" spans="1:13" s="2" customFormat="1" ht="4.25" customHeight="1">
      <c r="A40" s="8"/>
      <c r="J40" s="102"/>
      <c r="K40" s="102"/>
      <c r="L40" s="102"/>
      <c r="M40" s="29"/>
    </row>
    <row r="41" spans="1:13" s="2" customFormat="1">
      <c r="A41" s="44" t="s">
        <v>5</v>
      </c>
      <c r="B41" s="12"/>
      <c r="D41" s="56" t="s">
        <v>12</v>
      </c>
      <c r="E41" s="12"/>
      <c r="F41" s="11"/>
      <c r="H41" s="56" t="s">
        <v>8</v>
      </c>
      <c r="I41" s="12"/>
      <c r="J41" s="119"/>
      <c r="K41" s="119"/>
      <c r="L41" s="119"/>
      <c r="M41" s="29"/>
    </row>
    <row r="42" spans="1:13" s="2" customFormat="1">
      <c r="A42" s="21" t="s">
        <v>61</v>
      </c>
      <c r="B42" s="67">
        <v>0</v>
      </c>
      <c r="C42" s="15"/>
      <c r="D42" s="15" t="s">
        <v>58</v>
      </c>
      <c r="E42" s="15"/>
      <c r="F42" s="67">
        <v>0</v>
      </c>
      <c r="G42" s="15"/>
      <c r="H42" s="15" t="s">
        <v>66</v>
      </c>
      <c r="I42" s="15"/>
      <c r="J42" s="15"/>
      <c r="K42" s="75">
        <v>0</v>
      </c>
      <c r="L42" s="76"/>
      <c r="M42" s="29"/>
    </row>
    <row r="43" spans="1:13" s="2" customFormat="1">
      <c r="A43" s="21" t="s">
        <v>62</v>
      </c>
      <c r="B43" s="67">
        <v>0</v>
      </c>
      <c r="C43" s="15"/>
      <c r="D43" s="15" t="s">
        <v>72</v>
      </c>
      <c r="E43" s="15"/>
      <c r="F43" s="67">
        <v>0</v>
      </c>
      <c r="G43" s="15"/>
      <c r="H43" s="15" t="s">
        <v>67</v>
      </c>
      <c r="I43" s="15"/>
      <c r="J43" s="15"/>
      <c r="K43" s="76">
        <v>0</v>
      </c>
      <c r="L43" s="76"/>
      <c r="M43" s="29"/>
    </row>
    <row r="44" spans="1:13" s="2" customFormat="1">
      <c r="A44" s="21" t="s">
        <v>16</v>
      </c>
      <c r="B44" s="67">
        <v>0</v>
      </c>
      <c r="C44" s="15"/>
      <c r="D44" s="15" t="s">
        <v>65</v>
      </c>
      <c r="E44" s="15"/>
      <c r="F44" s="67">
        <v>0</v>
      </c>
      <c r="G44" s="15"/>
      <c r="H44" s="15" t="s">
        <v>68</v>
      </c>
      <c r="I44" s="15"/>
      <c r="J44" s="15"/>
      <c r="K44" s="76">
        <v>0</v>
      </c>
      <c r="L44" s="76"/>
      <c r="M44" s="29"/>
    </row>
    <row r="45" spans="1:13" s="2" customFormat="1">
      <c r="A45" s="68" t="s">
        <v>36</v>
      </c>
      <c r="B45" s="69"/>
      <c r="C45" s="15"/>
      <c r="D45" s="15" t="s">
        <v>16</v>
      </c>
      <c r="E45" s="15"/>
      <c r="F45" s="67">
        <v>0</v>
      </c>
      <c r="G45" s="15"/>
      <c r="H45" s="15" t="s">
        <v>69</v>
      </c>
      <c r="I45" s="15"/>
      <c r="J45" s="15"/>
      <c r="K45" s="76">
        <v>0</v>
      </c>
      <c r="L45" s="76"/>
      <c r="M45" s="29"/>
    </row>
    <row r="46" spans="1:13" s="2" customFormat="1">
      <c r="A46" s="21" t="s">
        <v>63</v>
      </c>
      <c r="B46" s="67">
        <v>0</v>
      </c>
      <c r="C46" s="15"/>
      <c r="D46" s="15" t="s">
        <v>16</v>
      </c>
      <c r="E46" s="15"/>
      <c r="F46" s="67">
        <v>0</v>
      </c>
      <c r="G46" s="15"/>
      <c r="H46" s="15"/>
      <c r="I46" s="15"/>
      <c r="J46" s="115"/>
      <c r="K46" s="115"/>
      <c r="L46" s="115"/>
      <c r="M46" s="29"/>
    </row>
    <row r="47" spans="1:13" s="2" customFormat="1">
      <c r="A47" s="21" t="s">
        <v>64</v>
      </c>
      <c r="B47" s="67">
        <v>0</v>
      </c>
      <c r="C47" s="15"/>
      <c r="D47" s="15"/>
      <c r="E47" s="15"/>
      <c r="F47" s="70"/>
      <c r="G47" s="15"/>
      <c r="H47" s="71" t="s">
        <v>10</v>
      </c>
      <c r="I47" s="72"/>
      <c r="J47" s="123"/>
      <c r="K47" s="123"/>
      <c r="L47" s="123"/>
      <c r="M47" s="29"/>
    </row>
    <row r="48" spans="1:13" s="2" customFormat="1">
      <c r="A48" s="21" t="s">
        <v>16</v>
      </c>
      <c r="B48" s="67">
        <v>0</v>
      </c>
      <c r="C48" s="15"/>
      <c r="D48" s="71" t="s">
        <v>13</v>
      </c>
      <c r="E48" s="72"/>
      <c r="F48" s="73"/>
      <c r="G48" s="15"/>
      <c r="H48" s="15" t="s">
        <v>70</v>
      </c>
      <c r="I48" s="15"/>
      <c r="J48" s="15"/>
      <c r="K48" s="76">
        <v>0</v>
      </c>
      <c r="L48" s="76"/>
      <c r="M48" s="29"/>
    </row>
    <row r="49" spans="1:15" s="2" customFormat="1">
      <c r="A49" s="68" t="s">
        <v>9</v>
      </c>
      <c r="B49" s="69"/>
      <c r="C49" s="15"/>
      <c r="D49" s="15" t="s">
        <v>76</v>
      </c>
      <c r="E49" s="15"/>
      <c r="F49" s="67">
        <v>0</v>
      </c>
      <c r="G49" s="15"/>
      <c r="H49" s="15" t="s">
        <v>71</v>
      </c>
      <c r="I49" s="15"/>
      <c r="J49" s="15"/>
      <c r="K49" s="76">
        <v>0</v>
      </c>
      <c r="L49" s="76"/>
      <c r="M49" s="29"/>
    </row>
    <row r="50" spans="1:15" s="2" customFormat="1">
      <c r="A50" s="21" t="s">
        <v>20</v>
      </c>
      <c r="B50" s="67">
        <v>0</v>
      </c>
      <c r="C50" s="15"/>
      <c r="D50" s="15" t="s">
        <v>75</v>
      </c>
      <c r="E50" s="15"/>
      <c r="F50" s="67">
        <v>0</v>
      </c>
      <c r="G50" s="15"/>
      <c r="H50" s="15" t="s">
        <v>16</v>
      </c>
      <c r="I50" s="15"/>
      <c r="J50" s="15"/>
      <c r="K50" s="76">
        <v>0</v>
      </c>
      <c r="L50" s="76"/>
      <c r="M50" s="29"/>
    </row>
    <row r="51" spans="1:15" s="2" customFormat="1">
      <c r="A51" s="21" t="s">
        <v>19</v>
      </c>
      <c r="B51" s="67">
        <v>0</v>
      </c>
      <c r="C51" s="15"/>
      <c r="D51" s="15" t="s">
        <v>74</v>
      </c>
      <c r="E51" s="15"/>
      <c r="F51" s="67">
        <v>0</v>
      </c>
      <c r="G51" s="15"/>
      <c r="H51" s="122" t="s">
        <v>78</v>
      </c>
      <c r="I51" s="122"/>
      <c r="J51" s="123"/>
      <c r="K51" s="123"/>
      <c r="L51" s="123"/>
      <c r="M51" s="29"/>
    </row>
    <row r="52" spans="1:15" s="2" customFormat="1">
      <c r="A52" s="21" t="s">
        <v>18</v>
      </c>
      <c r="B52" s="67">
        <v>0</v>
      </c>
      <c r="C52" s="15"/>
      <c r="D52" s="15" t="s">
        <v>73</v>
      </c>
      <c r="E52" s="15" t="s">
        <v>0</v>
      </c>
      <c r="F52" s="67">
        <v>0</v>
      </c>
      <c r="G52" s="15"/>
      <c r="H52" s="15" t="s">
        <v>77</v>
      </c>
      <c r="I52" s="15"/>
      <c r="J52" s="15"/>
      <c r="K52" s="76">
        <v>0</v>
      </c>
      <c r="L52" s="76"/>
      <c r="M52" s="29"/>
      <c r="O52" s="2" t="s">
        <v>0</v>
      </c>
    </row>
    <row r="53" spans="1:15" s="2" customFormat="1">
      <c r="A53" s="21" t="s">
        <v>16</v>
      </c>
      <c r="B53" s="67">
        <v>0</v>
      </c>
      <c r="C53" s="15"/>
      <c r="D53" s="15"/>
      <c r="E53" s="15"/>
      <c r="F53" s="15"/>
      <c r="G53" s="15"/>
      <c r="H53" s="86" t="s">
        <v>79</v>
      </c>
      <c r="I53" s="86"/>
      <c r="J53" s="86"/>
      <c r="K53" s="76">
        <v>0</v>
      </c>
      <c r="L53" s="76"/>
      <c r="M53" s="29"/>
    </row>
    <row r="54" spans="1:15" s="2" customFormat="1">
      <c r="A54" s="111" t="s">
        <v>23</v>
      </c>
      <c r="B54" s="112"/>
      <c r="C54" s="137">
        <f>+B42+B52+B43+F370+B46+B47+B48+B50+B51+K53+F52+F51+F50+F49+B53+F46+F45+F44+F42+F43+K42+K43+K45+K44+K48+K49+K50+K52+B44</f>
        <v>0</v>
      </c>
      <c r="D54" s="137"/>
      <c r="E54" s="23"/>
      <c r="F54" s="23"/>
      <c r="G54" s="23"/>
      <c r="H54" s="23"/>
      <c r="I54" s="23"/>
      <c r="J54" s="23"/>
      <c r="K54" s="23"/>
      <c r="L54" s="24"/>
      <c r="M54" s="29"/>
    </row>
    <row r="55" spans="1:15" s="2" customFormat="1" ht="7.25" customHeight="1">
      <c r="A55" s="8"/>
      <c r="J55" s="102"/>
      <c r="K55" s="102"/>
      <c r="L55" s="102"/>
      <c r="M55" s="29"/>
    </row>
    <row r="56" spans="1:15" s="2" customFormat="1" ht="14.5" thickBot="1">
      <c r="A56" s="87" t="s">
        <v>80</v>
      </c>
      <c r="B56" s="88"/>
      <c r="C56" s="89">
        <f>+C54+C35</f>
        <v>0</v>
      </c>
      <c r="D56" s="89"/>
      <c r="E56" s="22"/>
      <c r="F56" s="22"/>
      <c r="G56" s="22"/>
      <c r="H56" s="22"/>
      <c r="I56" s="22"/>
      <c r="J56" s="52"/>
      <c r="K56" s="22"/>
      <c r="L56" s="54"/>
      <c r="M56" s="29"/>
    </row>
    <row r="57" spans="1:15" s="2" customFormat="1" ht="10.25" customHeight="1" thickBot="1">
      <c r="A57" s="39"/>
      <c r="B57" s="37"/>
      <c r="C57" s="38"/>
      <c r="D57" s="25"/>
      <c r="J57" s="55"/>
      <c r="M57" s="29"/>
    </row>
    <row r="58" spans="1:15" s="177" customFormat="1" ht="14.5" customHeight="1">
      <c r="A58" s="180" t="s">
        <v>2</v>
      </c>
      <c r="B58" s="181"/>
      <c r="C58" s="181"/>
      <c r="D58" s="173" t="s">
        <v>3</v>
      </c>
      <c r="E58" s="173"/>
      <c r="F58" s="173"/>
      <c r="G58" s="173"/>
      <c r="H58" s="173"/>
      <c r="I58" s="173"/>
      <c r="J58" s="174" t="s">
        <v>93</v>
      </c>
      <c r="K58" s="174"/>
      <c r="L58" s="175"/>
      <c r="M58" s="176"/>
    </row>
    <row r="59" spans="1:15" s="2" customFormat="1" ht="26" customHeight="1" thickBot="1">
      <c r="A59" s="178">
        <f>+D14</f>
        <v>0</v>
      </c>
      <c r="B59" s="179"/>
      <c r="C59" s="179"/>
      <c r="D59" s="182">
        <f>C56</f>
        <v>0</v>
      </c>
      <c r="E59" s="182"/>
      <c r="F59" s="182"/>
      <c r="G59" s="182"/>
      <c r="H59" s="182"/>
      <c r="I59" s="182"/>
      <c r="J59" s="183">
        <f>A59-D59</f>
        <v>0</v>
      </c>
      <c r="K59" s="183"/>
      <c r="L59" s="184"/>
      <c r="M59" s="29"/>
    </row>
    <row r="60" spans="1:15" s="2" customFormat="1" ht="6.65" customHeight="1" thickBot="1">
      <c r="A60" s="50"/>
      <c r="B60" s="35"/>
      <c r="C60" s="35"/>
      <c r="D60" s="60"/>
      <c r="E60" s="36"/>
      <c r="F60" s="36"/>
      <c r="G60" s="36"/>
      <c r="H60" s="36"/>
      <c r="I60" s="35"/>
      <c r="J60" s="36"/>
      <c r="M60" s="29"/>
    </row>
    <row r="61" spans="1:15" s="2" customFormat="1" ht="21.5" customHeight="1" thickBot="1">
      <c r="A61" s="80" t="s">
        <v>91</v>
      </c>
      <c r="B61" s="77" t="e">
        <f>+(D59/A59)*1</f>
        <v>#DIV/0!</v>
      </c>
      <c r="C61" s="35"/>
      <c r="D61" s="138" t="s">
        <v>108</v>
      </c>
      <c r="E61" s="139"/>
      <c r="F61" s="138" t="s">
        <v>109</v>
      </c>
      <c r="G61" s="140"/>
      <c r="H61" s="141" t="s">
        <v>110</v>
      </c>
      <c r="I61" s="142"/>
      <c r="J61" s="138" t="s">
        <v>111</v>
      </c>
      <c r="K61" s="139"/>
      <c r="L61" s="143" t="s">
        <v>112</v>
      </c>
    </row>
    <row r="62" spans="1:15" s="2" customFormat="1" ht="10.25" customHeight="1">
      <c r="A62" s="81"/>
      <c r="B62" s="78"/>
      <c r="C62" s="35"/>
      <c r="D62" s="144"/>
      <c r="E62" s="140"/>
      <c r="F62" s="164">
        <v>0</v>
      </c>
      <c r="G62" s="140"/>
      <c r="H62" s="185">
        <v>0</v>
      </c>
      <c r="I62" s="142"/>
      <c r="J62" s="145" t="e">
        <f>+F62/H62</f>
        <v>#DIV/0!</v>
      </c>
      <c r="K62" s="139"/>
      <c r="L62" s="187" t="e">
        <f>+(J62/A59)*0.1</f>
        <v>#DIV/0!</v>
      </c>
    </row>
    <row r="63" spans="1:15" s="2" customFormat="1" ht="10.25" customHeight="1" thickBot="1">
      <c r="A63" s="82"/>
      <c r="B63" s="79"/>
      <c r="C63" s="35"/>
      <c r="D63" s="146"/>
      <c r="E63" s="140"/>
      <c r="F63" s="165"/>
      <c r="G63" s="140"/>
      <c r="H63" s="186"/>
      <c r="I63" s="147"/>
      <c r="J63" s="148"/>
      <c r="K63" s="149"/>
      <c r="L63" s="188"/>
    </row>
    <row r="64" spans="1:15" s="2" customFormat="1" ht="8" customHeight="1" thickBot="1">
      <c r="A64" s="51"/>
      <c r="B64" s="51"/>
      <c r="C64" s="35"/>
      <c r="D64" s="150"/>
      <c r="E64" s="151"/>
      <c r="F64" s="151"/>
      <c r="G64" s="151"/>
      <c r="H64" s="150"/>
      <c r="I64" s="147"/>
      <c r="J64" s="142"/>
      <c r="K64" s="139" t="s">
        <v>0</v>
      </c>
      <c r="L64" s="139" t="s">
        <v>0</v>
      </c>
    </row>
    <row r="65" spans="1:13" s="2" customFormat="1" ht="14.5" thickBot="1">
      <c r="A65" s="51"/>
      <c r="B65" s="152" t="s">
        <v>113</v>
      </c>
      <c r="C65" s="35"/>
      <c r="D65" s="138" t="s">
        <v>114</v>
      </c>
      <c r="E65" s="151"/>
      <c r="F65" s="138" t="s">
        <v>109</v>
      </c>
      <c r="G65" s="151"/>
      <c r="H65" s="141" t="s">
        <v>110</v>
      </c>
      <c r="I65" s="147"/>
      <c r="J65" s="138" t="s">
        <v>111</v>
      </c>
      <c r="K65" s="139"/>
      <c r="L65" s="143" t="s">
        <v>112</v>
      </c>
    </row>
    <row r="66" spans="1:13" s="2" customFormat="1" ht="11" customHeight="1">
      <c r="A66" s="51"/>
      <c r="B66" s="152"/>
      <c r="C66" s="35"/>
      <c r="D66" s="144"/>
      <c r="E66" s="151"/>
      <c r="F66" s="164">
        <v>0</v>
      </c>
      <c r="G66" s="151"/>
      <c r="H66" s="185">
        <v>0</v>
      </c>
      <c r="I66" s="147"/>
      <c r="J66" s="145" t="e">
        <f>+F66/H66</f>
        <v>#DIV/0!</v>
      </c>
      <c r="K66" s="139"/>
      <c r="L66" s="187" t="e">
        <f>+(J66/A59)*1</f>
        <v>#DIV/0!</v>
      </c>
      <c r="M66" s="29"/>
    </row>
    <row r="67" spans="1:13" s="2" customFormat="1" ht="11" customHeight="1" thickBot="1">
      <c r="D67" s="146"/>
      <c r="E67" s="151"/>
      <c r="F67" s="165"/>
      <c r="G67" s="151"/>
      <c r="H67" s="186"/>
      <c r="I67" s="147"/>
      <c r="J67" s="148"/>
      <c r="K67" s="139"/>
      <c r="L67" s="188"/>
      <c r="M67" s="29"/>
    </row>
    <row r="68" spans="1:13" s="2" customFormat="1" ht="26" customHeight="1">
      <c r="A68" s="153" t="s">
        <v>99</v>
      </c>
      <c r="B68" s="154"/>
      <c r="C68" s="166">
        <f>D14*0.3</f>
        <v>0</v>
      </c>
      <c r="D68" s="167"/>
      <c r="E68" s="155" t="s">
        <v>115</v>
      </c>
      <c r="F68" s="155"/>
      <c r="G68" s="155"/>
      <c r="H68" s="155"/>
      <c r="I68" s="155"/>
      <c r="J68" s="155"/>
      <c r="K68" s="155"/>
      <c r="L68" s="156"/>
      <c r="M68" s="29"/>
    </row>
    <row r="69" spans="1:13" s="2" customFormat="1" ht="26" customHeight="1" thickBot="1">
      <c r="A69" s="157" t="s">
        <v>100</v>
      </c>
      <c r="B69" s="158"/>
      <c r="C69" s="168">
        <f>SUM(L31:L34)</f>
        <v>0</v>
      </c>
      <c r="D69" s="169"/>
      <c r="E69" s="159"/>
      <c r="F69" s="159"/>
      <c r="G69" s="159"/>
      <c r="H69" s="159"/>
      <c r="I69" s="159"/>
      <c r="J69" s="159"/>
      <c r="K69" s="159"/>
      <c r="L69" s="160"/>
      <c r="M69" s="29"/>
    </row>
    <row r="70" spans="1:13" s="2" customFormat="1" ht="5.5" customHeight="1">
      <c r="B70" s="162"/>
      <c r="C70" s="162"/>
      <c r="D70" s="162"/>
      <c r="E70" s="162"/>
      <c r="F70" s="162"/>
      <c r="G70" s="162"/>
      <c r="H70" s="162"/>
      <c r="I70" s="162"/>
      <c r="J70" s="162"/>
      <c r="K70" s="162"/>
      <c r="L70" s="162"/>
      <c r="M70" s="29"/>
    </row>
    <row r="71" spans="1:13" s="2" customFormat="1" ht="57" customHeight="1">
      <c r="A71" s="161" t="s">
        <v>116</v>
      </c>
      <c r="B71" s="163"/>
      <c r="C71" s="163"/>
      <c r="D71" s="163"/>
      <c r="E71" s="163"/>
      <c r="F71" s="163"/>
      <c r="G71" s="163"/>
      <c r="H71" s="163"/>
      <c r="I71" s="163"/>
      <c r="J71" s="163"/>
      <c r="K71" s="163"/>
      <c r="L71" s="163"/>
      <c r="M71" s="29"/>
    </row>
    <row r="72" spans="1:13" s="2" customFormat="1">
      <c r="M72" s="29"/>
    </row>
    <row r="73" spans="1:13" s="2" customFormat="1">
      <c r="M73" s="29"/>
    </row>
    <row r="74" spans="1:13" s="2" customFormat="1">
      <c r="M74" s="29"/>
    </row>
    <row r="75" spans="1:13" s="2" customFormat="1">
      <c r="M75" s="29"/>
    </row>
    <row r="76" spans="1:13" s="2" customFormat="1">
      <c r="M76" s="29"/>
    </row>
    <row r="77" spans="1:13" s="2" customFormat="1">
      <c r="M77" s="29"/>
    </row>
    <row r="78" spans="1:13" s="2" customFormat="1">
      <c r="M78" s="29"/>
    </row>
    <row r="79" spans="1:13" s="2" customFormat="1">
      <c r="M79" s="29"/>
    </row>
    <row r="80" spans="1:13" s="2" customFormat="1">
      <c r="M80" s="29"/>
    </row>
    <row r="81" spans="13:13" s="2" customFormat="1">
      <c r="M81" s="29"/>
    </row>
    <row r="82" spans="13:13" s="2" customFormat="1">
      <c r="M82" s="29"/>
    </row>
    <row r="83" spans="13:13" s="2" customFormat="1">
      <c r="M83" s="29"/>
    </row>
    <row r="84" spans="13:13" s="2" customFormat="1">
      <c r="M84" s="29"/>
    </row>
    <row r="85" spans="13:13" s="2" customFormat="1">
      <c r="M85" s="29"/>
    </row>
    <row r="86" spans="13:13" s="2" customFormat="1">
      <c r="M86" s="29"/>
    </row>
    <row r="87" spans="13:13" s="2" customFormat="1">
      <c r="M87" s="29"/>
    </row>
    <row r="88" spans="13:13" s="2" customFormat="1">
      <c r="M88" s="29"/>
    </row>
    <row r="89" spans="13:13" s="2" customFormat="1">
      <c r="M89" s="29"/>
    </row>
    <row r="90" spans="13:13" s="2" customFormat="1">
      <c r="M90" s="29"/>
    </row>
    <row r="91" spans="13:13" s="2" customFormat="1">
      <c r="M91" s="29"/>
    </row>
    <row r="92" spans="13:13" s="2" customFormat="1">
      <c r="M92" s="29"/>
    </row>
    <row r="93" spans="13:13" s="2" customFormat="1">
      <c r="M93" s="29"/>
    </row>
    <row r="94" spans="13:13" s="2" customFormat="1">
      <c r="M94" s="29"/>
    </row>
    <row r="95" spans="13:13" s="2" customFormat="1">
      <c r="M95" s="29"/>
    </row>
    <row r="96" spans="13:13" s="2" customFormat="1">
      <c r="M96" s="29"/>
    </row>
    <row r="97" spans="13:13" s="2" customFormat="1">
      <c r="M97" s="29"/>
    </row>
    <row r="98" spans="13:13" s="2" customFormat="1">
      <c r="M98" s="29"/>
    </row>
    <row r="99" spans="13:13" s="2" customFormat="1">
      <c r="M99" s="29"/>
    </row>
    <row r="100" spans="13:13" s="2" customFormat="1">
      <c r="M100" s="29"/>
    </row>
    <row r="101" spans="13:13" s="2" customFormat="1">
      <c r="M101" s="29"/>
    </row>
    <row r="102" spans="13:13" s="2" customFormat="1">
      <c r="M102" s="29"/>
    </row>
    <row r="103" spans="13:13" s="2" customFormat="1">
      <c r="M103" s="29"/>
    </row>
    <row r="104" spans="13:13" s="2" customFormat="1">
      <c r="M104" s="29"/>
    </row>
    <row r="105" spans="13:13" s="2" customFormat="1">
      <c r="M105" s="29"/>
    </row>
    <row r="106" spans="13:13" s="2" customFormat="1">
      <c r="M106" s="29"/>
    </row>
    <row r="107" spans="13:13" s="2" customFormat="1">
      <c r="M107" s="29"/>
    </row>
    <row r="108" spans="13:13" s="2" customFormat="1">
      <c r="M108" s="29"/>
    </row>
    <row r="109" spans="13:13" s="2" customFormat="1">
      <c r="M109" s="29"/>
    </row>
    <row r="110" spans="13:13" s="2" customFormat="1">
      <c r="M110" s="29"/>
    </row>
    <row r="111" spans="13:13" s="2" customFormat="1">
      <c r="M111" s="29"/>
    </row>
    <row r="112" spans="13:13" s="2" customFormat="1">
      <c r="M112" s="29"/>
    </row>
    <row r="113" spans="13:13" s="2" customFormat="1">
      <c r="M113" s="29"/>
    </row>
    <row r="114" spans="13:13" s="2" customFormat="1">
      <c r="M114" s="29"/>
    </row>
    <row r="115" spans="13:13" s="2" customFormat="1">
      <c r="M115" s="29"/>
    </row>
    <row r="116" spans="13:13" s="2" customFormat="1">
      <c r="M116" s="29"/>
    </row>
    <row r="117" spans="13:13" s="2" customFormat="1">
      <c r="M117" s="29"/>
    </row>
    <row r="118" spans="13:13" s="2" customFormat="1">
      <c r="M118" s="29"/>
    </row>
    <row r="119" spans="13:13" s="2" customFormat="1">
      <c r="M119" s="29"/>
    </row>
    <row r="120" spans="13:13" s="2" customFormat="1">
      <c r="M120" s="29"/>
    </row>
    <row r="121" spans="13:13" s="2" customFormat="1">
      <c r="M121" s="29"/>
    </row>
    <row r="122" spans="13:13" s="2" customFormat="1">
      <c r="M122" s="29"/>
    </row>
    <row r="123" spans="13:13" s="2" customFormat="1">
      <c r="M123" s="29"/>
    </row>
    <row r="124" spans="13:13" s="2" customFormat="1">
      <c r="M124" s="29"/>
    </row>
    <row r="125" spans="13:13" s="2" customFormat="1">
      <c r="M125" s="29"/>
    </row>
    <row r="126" spans="13:13" s="2" customFormat="1">
      <c r="M126" s="29"/>
    </row>
    <row r="127" spans="13:13" s="2" customFormat="1">
      <c r="M127" s="29"/>
    </row>
    <row r="128" spans="13:13" s="2" customFormat="1">
      <c r="M128" s="29"/>
    </row>
    <row r="129" spans="13:13" s="2" customFormat="1">
      <c r="M129" s="29"/>
    </row>
    <row r="130" spans="13:13" s="2" customFormat="1">
      <c r="M130" s="29"/>
    </row>
    <row r="131" spans="13:13" s="2" customFormat="1">
      <c r="M131" s="29"/>
    </row>
    <row r="132" spans="13:13" s="2" customFormat="1">
      <c r="M132" s="29"/>
    </row>
    <row r="133" spans="13:13" s="2" customFormat="1">
      <c r="M133" s="29"/>
    </row>
    <row r="134" spans="13:13" s="2" customFormat="1">
      <c r="M134" s="29"/>
    </row>
    <row r="135" spans="13:13" s="2" customFormat="1">
      <c r="M135" s="29"/>
    </row>
    <row r="136" spans="13:13" s="2" customFormat="1">
      <c r="M136" s="29"/>
    </row>
    <row r="137" spans="13:13" s="2" customFormat="1">
      <c r="M137" s="29"/>
    </row>
    <row r="138" spans="13:13" s="2" customFormat="1">
      <c r="M138" s="29"/>
    </row>
    <row r="139" spans="13:13" s="2" customFormat="1">
      <c r="M139" s="29"/>
    </row>
    <row r="140" spans="13:13" s="2" customFormat="1">
      <c r="M140" s="29"/>
    </row>
    <row r="141" spans="13:13" s="2" customFormat="1">
      <c r="M141" s="29"/>
    </row>
    <row r="142" spans="13:13" s="2" customFormat="1">
      <c r="M142" s="29"/>
    </row>
    <row r="143" spans="13:13" s="2" customFormat="1">
      <c r="M143" s="29"/>
    </row>
    <row r="144" spans="13:13" s="2" customFormat="1">
      <c r="M144" s="29"/>
    </row>
    <row r="145" spans="4:13" s="2" customFormat="1">
      <c r="M145" s="29"/>
    </row>
    <row r="146" spans="4:13" s="2" customFormat="1">
      <c r="M146" s="29"/>
    </row>
    <row r="147" spans="4:13" s="2" customFormat="1">
      <c r="M147" s="29"/>
    </row>
    <row r="148" spans="4:13" s="2" customFormat="1">
      <c r="M148" s="29"/>
    </row>
    <row r="149" spans="4:13" s="2" customFormat="1">
      <c r="M149" s="29"/>
    </row>
    <row r="150" spans="4:13" s="2" customFormat="1">
      <c r="M150" s="29"/>
    </row>
    <row r="151" spans="4:13" s="2" customFormat="1">
      <c r="D151" s="1"/>
      <c r="E151" s="1"/>
      <c r="F151" s="1"/>
      <c r="G151" s="1"/>
      <c r="H151" s="1"/>
      <c r="I151" s="1"/>
      <c r="J151" s="1"/>
      <c r="M151" s="29"/>
    </row>
    <row r="152" spans="4:13" s="2" customFormat="1">
      <c r="D152" s="1"/>
      <c r="E152" s="1"/>
      <c r="F152" s="1"/>
      <c r="G152" s="1"/>
      <c r="H152" s="1"/>
      <c r="I152" s="1"/>
      <c r="J152" s="1"/>
      <c r="M152" s="29"/>
    </row>
    <row r="153" spans="4:13" s="2" customFormat="1">
      <c r="D153" s="1"/>
      <c r="E153" s="1"/>
      <c r="F153" s="1"/>
      <c r="G153" s="1"/>
      <c r="H153" s="1"/>
      <c r="I153" s="1"/>
      <c r="J153" s="1"/>
      <c r="M153" s="29"/>
    </row>
    <row r="154" spans="4:13" s="2" customFormat="1">
      <c r="D154" s="1"/>
      <c r="E154" s="1"/>
      <c r="F154" s="1"/>
      <c r="G154" s="1"/>
      <c r="H154" s="1"/>
      <c r="I154" s="1"/>
      <c r="J154" s="1"/>
      <c r="M154" s="29"/>
    </row>
    <row r="155" spans="4:13" s="2" customFormat="1">
      <c r="D155" s="1"/>
      <c r="E155" s="1"/>
      <c r="F155" s="1"/>
      <c r="G155" s="1"/>
      <c r="H155" s="1"/>
      <c r="I155" s="1"/>
      <c r="J155" s="1"/>
      <c r="M155" s="29"/>
    </row>
    <row r="156" spans="4:13" s="2" customFormat="1">
      <c r="D156" s="1"/>
      <c r="E156" s="1"/>
      <c r="F156" s="1"/>
      <c r="G156" s="1"/>
      <c r="H156" s="1"/>
      <c r="I156" s="1"/>
      <c r="J156" s="1"/>
      <c r="M156" s="29"/>
    </row>
    <row r="157" spans="4:13" s="2" customFormat="1">
      <c r="D157" s="1"/>
      <c r="E157" s="1"/>
      <c r="F157" s="1"/>
      <c r="G157" s="1"/>
      <c r="H157" s="1"/>
      <c r="I157" s="1"/>
      <c r="J157" s="1"/>
      <c r="M157" s="29"/>
    </row>
  </sheetData>
  <mergeCells count="97">
    <mergeCell ref="A71:L71"/>
    <mergeCell ref="A59:C59"/>
    <mergeCell ref="A58:C58"/>
    <mergeCell ref="D59:I59"/>
    <mergeCell ref="D58:I58"/>
    <mergeCell ref="A16:L16"/>
    <mergeCell ref="H18:J18"/>
    <mergeCell ref="F62:F63"/>
    <mergeCell ref="H62:H63"/>
    <mergeCell ref="J62:J63"/>
    <mergeCell ref="L62:L63"/>
    <mergeCell ref="D10:F10"/>
    <mergeCell ref="D11:F11"/>
    <mergeCell ref="D12:F12"/>
    <mergeCell ref="J59:L59"/>
    <mergeCell ref="J13:L13"/>
    <mergeCell ref="J14:L14"/>
    <mergeCell ref="C54:D54"/>
    <mergeCell ref="A54:B54"/>
    <mergeCell ref="H32:I32"/>
    <mergeCell ref="K18:L18"/>
    <mergeCell ref="J46:L46"/>
    <mergeCell ref="K26:L26"/>
    <mergeCell ref="K27:L27"/>
    <mergeCell ref="J28:L28"/>
    <mergeCell ref="K29:L29"/>
    <mergeCell ref="J35:L35"/>
    <mergeCell ref="J40:L40"/>
    <mergeCell ref="J41:L41"/>
    <mergeCell ref="K42:L42"/>
    <mergeCell ref="J4:L6"/>
    <mergeCell ref="A7:L7"/>
    <mergeCell ref="J9:L9"/>
    <mergeCell ref="D9:F9"/>
    <mergeCell ref="J58:L58"/>
    <mergeCell ref="A12:B12"/>
    <mergeCell ref="J20:L20"/>
    <mergeCell ref="J36:L36"/>
    <mergeCell ref="K53:L53"/>
    <mergeCell ref="H51:I51"/>
    <mergeCell ref="K10:L10"/>
    <mergeCell ref="K11:L11"/>
    <mergeCell ref="K12:L12"/>
    <mergeCell ref="K48:L48"/>
    <mergeCell ref="K49:L49"/>
    <mergeCell ref="K50:L50"/>
    <mergeCell ref="K25:L25"/>
    <mergeCell ref="J55:L55"/>
    <mergeCell ref="J51:L51"/>
    <mergeCell ref="K52:L52"/>
    <mergeCell ref="K43:L43"/>
    <mergeCell ref="K44:L44"/>
    <mergeCell ref="K45:L45"/>
    <mergeCell ref="J47:L47"/>
    <mergeCell ref="J38:L38"/>
    <mergeCell ref="J39:L39"/>
    <mergeCell ref="A1:L3"/>
    <mergeCell ref="H33:J33"/>
    <mergeCell ref="H53:J53"/>
    <mergeCell ref="A56:B56"/>
    <mergeCell ref="C56:D56"/>
    <mergeCell ref="A17:L17"/>
    <mergeCell ref="A37:L37"/>
    <mergeCell ref="J30:L30"/>
    <mergeCell ref="B4:G5"/>
    <mergeCell ref="B6:G6"/>
    <mergeCell ref="H31:I31"/>
    <mergeCell ref="A14:B14"/>
    <mergeCell ref="E39:F39"/>
    <mergeCell ref="C35:D35"/>
    <mergeCell ref="E20:F20"/>
    <mergeCell ref="E24:F24"/>
    <mergeCell ref="H4:I6"/>
    <mergeCell ref="B61:B63"/>
    <mergeCell ref="A61:A63"/>
    <mergeCell ref="A11:B11"/>
    <mergeCell ref="A10:B10"/>
    <mergeCell ref="E18:F18"/>
    <mergeCell ref="A35:B35"/>
    <mergeCell ref="J19:L19"/>
    <mergeCell ref="K21:L21"/>
    <mergeCell ref="H21:J21"/>
    <mergeCell ref="K22:L22"/>
    <mergeCell ref="K23:L23"/>
    <mergeCell ref="J24:L24"/>
    <mergeCell ref="D62:D63"/>
    <mergeCell ref="B65:B66"/>
    <mergeCell ref="D66:D67"/>
    <mergeCell ref="F66:F67"/>
    <mergeCell ref="H66:H67"/>
    <mergeCell ref="J66:J67"/>
    <mergeCell ref="L66:L67"/>
    <mergeCell ref="A68:B68"/>
    <mergeCell ref="C68:D68"/>
    <mergeCell ref="E68:L69"/>
    <mergeCell ref="A69:B69"/>
    <mergeCell ref="C69:D69"/>
  </mergeCells>
  <phoneticPr fontId="16" type="noConversion"/>
  <conditionalFormatting sqref="C69:D69">
    <cfRule type="colorScale" priority="1">
      <colorScale>
        <cfvo type="formula" val="$C$68"/>
        <cfvo type="formula" val="$C$68"/>
        <cfvo type="formula" val="$C$68"/>
        <color theme="6" tint="-0.249977111117893"/>
        <color rgb="FFFFEB84"/>
        <color rgb="FFFF0000"/>
      </colorScale>
    </cfRule>
  </conditionalFormatting>
  <dataValidations count="1">
    <dataValidation type="list" allowBlank="1" showInputMessage="1" showErrorMessage="1" sqref="J4" xr:uid="{00000000-0002-0000-0000-000000000000}">
      <formula1>$M$4:$M$15</formula1>
    </dataValidation>
  </dataValidations>
  <pageMargins left="0.75" right="0.75" top="1" bottom="1" header="0.5" footer="0.5"/>
  <pageSetup orientation="portrait" verticalDpi="597" r:id="rId1"/>
  <rowBreaks count="1" manualBreakCount="1">
    <brk id="69" max="16383" man="1"/>
  </rowBreaks>
  <colBreaks count="1" manualBreakCount="1">
    <brk id="10" max="1048575" man="1"/>
  </colBreaks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Presupuesto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Alberto Cortes Guzman</dc:creator>
  <cp:lastModifiedBy>RODRIGO CHAVEZ LOPEZ</cp:lastModifiedBy>
  <cp:lastPrinted>2020-05-18T20:06:07Z</cp:lastPrinted>
  <dcterms:created xsi:type="dcterms:W3CDTF">2016-07-12T22:23:32Z</dcterms:created>
  <dcterms:modified xsi:type="dcterms:W3CDTF">2024-03-05T21:13:02Z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ae3a633-3d5f-462b-ba19-31157bb9a57b_Enabled">
    <vt:lpwstr>true</vt:lpwstr>
  </property>
  <property fmtid="{D5CDD505-2E9C-101B-9397-08002B2CF9AE}" pid="3" name="MSIP_Label_8ae3a633-3d5f-462b-ba19-31157bb9a57b_SetDate">
    <vt:lpwstr>2023-03-07T22:05:30Z</vt:lpwstr>
  </property>
  <property fmtid="{D5CDD505-2E9C-101B-9397-08002B2CF9AE}" pid="4" name="MSIP_Label_8ae3a633-3d5f-462b-ba19-31157bb9a57b_Method">
    <vt:lpwstr>Standard</vt:lpwstr>
  </property>
  <property fmtid="{D5CDD505-2E9C-101B-9397-08002B2CF9AE}" pid="5" name="MSIP_Label_8ae3a633-3d5f-462b-ba19-31157bb9a57b_Name">
    <vt:lpwstr>Uso interno</vt:lpwstr>
  </property>
  <property fmtid="{D5CDD505-2E9C-101B-9397-08002B2CF9AE}" pid="6" name="MSIP_Label_8ae3a633-3d5f-462b-ba19-31157bb9a57b_SiteId">
    <vt:lpwstr>5448d52d-fbb8-4285-8d6f-aa67453bc50c</vt:lpwstr>
  </property>
  <property fmtid="{D5CDD505-2E9C-101B-9397-08002B2CF9AE}" pid="7" name="MSIP_Label_8ae3a633-3d5f-462b-ba19-31157bb9a57b_ActionId">
    <vt:lpwstr>70352c68-f018-4135-b8de-0de3312fb46d</vt:lpwstr>
  </property>
  <property fmtid="{D5CDD505-2E9C-101B-9397-08002B2CF9AE}" pid="8" name="MSIP_Label_8ae3a633-3d5f-462b-ba19-31157bb9a57b_ContentBits">
    <vt:lpwstr>0</vt:lpwstr>
  </property>
</Properties>
</file>